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4550" windowHeight="11640" activeTab="0"/>
  </bookViews>
  <sheets>
    <sheet name="Estadistica 18-05-2012" sheetId="1" r:id="rId1"/>
    <sheet name="Statistik 18-05-2012" sheetId="2" r:id="rId2"/>
    <sheet name="Statistik 12-5-2011" sheetId="3" r:id="rId3"/>
    <sheet name="Statistik 16-4-2011" sheetId="4" r:id="rId4"/>
    <sheet name="Beginn" sheetId="5" r:id="rId5"/>
    <sheet name="Leitungen" sheetId="6" r:id="rId6"/>
    <sheet name="Brief" sheetId="7" r:id="rId7"/>
  </sheets>
  <definedNames/>
  <calcPr fullCalcOnLoad="1"/>
</workbook>
</file>

<file path=xl/sharedStrings.xml><?xml version="1.0" encoding="utf-8"?>
<sst xmlns="http://schemas.openxmlformats.org/spreadsheetml/2006/main" count="393" uniqueCount="204">
  <si>
    <t>Estadística de la F de F internacional al 16.04.11</t>
  </si>
  <si>
    <t>Pais</t>
  </si>
  <si>
    <t>Argentinien</t>
  </si>
  <si>
    <t xml:space="preserve">Brasilien        </t>
  </si>
  <si>
    <t>Chile</t>
  </si>
  <si>
    <t>1992/93</t>
  </si>
  <si>
    <t>Deutschland</t>
  </si>
  <si>
    <t>Ecuador</t>
  </si>
  <si>
    <t>Mexiko</t>
  </si>
  <si>
    <t>Österreich</t>
  </si>
  <si>
    <t>2007/2008</t>
  </si>
  <si>
    <t>Paraguay</t>
  </si>
  <si>
    <t xml:space="preserve">     </t>
  </si>
  <si>
    <t>Polen</t>
  </si>
  <si>
    <t>Portugal</t>
  </si>
  <si>
    <t>Puerto Rico</t>
  </si>
  <si>
    <t>Schweiz</t>
  </si>
  <si>
    <t>Spanien</t>
  </si>
  <si>
    <t>Südafrika</t>
  </si>
  <si>
    <t>Tschechien</t>
  </si>
  <si>
    <t>Ungarn</t>
  </si>
  <si>
    <t>USA  Milwaukee</t>
  </si>
  <si>
    <t xml:space="preserve">USA  Texas </t>
  </si>
  <si>
    <t>Costa Rica                 1              0                      8                        2010</t>
  </si>
  <si>
    <t>En total:  1492 Familias</t>
  </si>
  <si>
    <t>Kurse</t>
  </si>
  <si>
    <t>Ewig-Kurse</t>
  </si>
  <si>
    <t>Familien</t>
  </si>
  <si>
    <t>Regionen</t>
  </si>
  <si>
    <t>Beginn</t>
  </si>
  <si>
    <t>Autonomie</t>
  </si>
  <si>
    <t>4(+3)</t>
  </si>
  <si>
    <t xml:space="preserve"> 3(+1) </t>
  </si>
  <si>
    <t>Orden de comienzo:</t>
  </si>
  <si>
    <t xml:space="preserve">Chile </t>
  </si>
  <si>
    <t xml:space="preserve">Südafrika </t>
  </si>
  <si>
    <t>USA Nord</t>
  </si>
  <si>
    <t>USA Texas</t>
  </si>
  <si>
    <t>Brasilien</t>
  </si>
  <si>
    <t xml:space="preserve">Schweiz </t>
  </si>
  <si>
    <t>TERRITORIOS AUTONOMOS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</si>
  <si>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Alemania</t>
    </r>
  </si>
  <si>
    <t>Familia Wieland, Rosa María Josef</t>
  </si>
  <si>
    <t>jr.wieland@t-online.de</t>
  </si>
  <si>
    <t>Padre Rudolf Grill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</si>
  <si>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Argentina</t>
    </r>
  </si>
  <si>
    <t>Familia Epele, María Inés y José Eduardo</t>
  </si>
  <si>
    <t>joseepele@speedy.com.ar</t>
  </si>
  <si>
    <t>Padre Juan Pablo Catoggio</t>
  </si>
  <si>
    <t>Hna. María Madeleine</t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</si>
  <si>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Austria</t>
    </r>
  </si>
  <si>
    <t>Familia Rigler, Marta y Martin</t>
  </si>
  <si>
    <t>rigler@gmx.at</t>
  </si>
  <si>
    <t>Padre Félix Strässle</t>
  </si>
  <si>
    <t>Hermana</t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</si>
  <si>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Brasil</t>
    </r>
  </si>
  <si>
    <t>Familia Toaldo, Marilene y Olindo</t>
  </si>
  <si>
    <t>omtoaldo@terra.com.br</t>
  </si>
  <si>
    <t>P. Ottomar Schneider</t>
  </si>
  <si>
    <t>Hna. Fátima Dotto</t>
  </si>
  <si>
    <t>irmafatima@yahoo.com.br</t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</si>
  <si>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Chile</t>
    </r>
  </si>
  <si>
    <t>Familia Ventura, Marita y Patricio</t>
  </si>
  <si>
    <t>maritadominguez@gmail.com</t>
  </si>
  <si>
    <t>Padre José Agustín Santori</t>
  </si>
  <si>
    <t>Hna.Flavia Sommerhoff</t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</si>
  <si>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Paraguay</t>
    </r>
  </si>
  <si>
    <t>Padre Pedro Kühlke</t>
  </si>
  <si>
    <t>Hna. Virginia Perera</t>
  </si>
  <si>
    <t>TERRITORIOS EN FUNDACIÓN</t>
  </si>
  <si>
    <t>Territorio</t>
  </si>
  <si>
    <t>P. Humberto Salgado</t>
  </si>
  <si>
    <t>2009-2012</t>
  </si>
  <si>
    <t>pasachgye@interactive.net.ec</t>
  </si>
  <si>
    <t>2005 -2011</t>
  </si>
  <si>
    <t>hermana_virginia_alvarez@hotmail.com</t>
  </si>
  <si>
    <t>México</t>
  </si>
  <si>
    <t>P. Jorge Avila</t>
  </si>
  <si>
    <t>2005- 2011</t>
  </si>
  <si>
    <t>pjavila@eisei.net.mx</t>
  </si>
  <si>
    <t>Hna. Lourdes Macias</t>
  </si>
  <si>
    <t>2005-2011</t>
  </si>
  <si>
    <t>sisterlourdes21@charter.net</t>
  </si>
  <si>
    <t>Texas</t>
  </si>
  <si>
    <t>Polonia</t>
  </si>
  <si>
    <t>P. Miroslaw Zabnicki</t>
  </si>
  <si>
    <t>2010- 2016.</t>
  </si>
  <si>
    <t>o.mirek@szensztat.pl</t>
  </si>
  <si>
    <t>Hna. Bozena Kuziel</t>
  </si>
  <si>
    <t>2009-Capítulo</t>
  </si>
  <si>
    <t xml:space="preserve">P. José Melo                   </t>
  </si>
  <si>
    <t>2010-2016</t>
  </si>
  <si>
    <t>p.josemelo@gmail.com</t>
  </si>
  <si>
    <t>Hna. Liane Kipper</t>
  </si>
  <si>
    <t>2007-2013</t>
  </si>
  <si>
    <t>ir.liane@oniduo.pt</t>
  </si>
  <si>
    <t>Suiza</t>
  </si>
  <si>
    <t xml:space="preserve">P. Marian Wirzikovski              </t>
  </si>
  <si>
    <t>Hna. Silja Mattle</t>
  </si>
  <si>
    <t>familienbund@schoenstatt.ch</t>
  </si>
  <si>
    <t>España</t>
  </si>
  <si>
    <t>P. Carlos Padilla</t>
  </si>
  <si>
    <t>Hna. Sylvia María</t>
  </si>
  <si>
    <t>2008-2014</t>
  </si>
  <si>
    <t>hna_sylviamaria@yahho.es</t>
  </si>
  <si>
    <t>Sudáfrica</t>
  </si>
  <si>
    <t>contacto Brian Alt</t>
  </si>
  <si>
    <t>Rca. Checa</t>
  </si>
  <si>
    <t>P. Jaroslav Stefek</t>
  </si>
  <si>
    <t>Hna. Anna Sylvakrejcirov</t>
  </si>
  <si>
    <t>Hungría</t>
  </si>
  <si>
    <t>Hna. Gertrud-María Erhard</t>
  </si>
  <si>
    <t>2006-2012</t>
  </si>
  <si>
    <t>sr.gertrud-maria@freenet.de</t>
  </si>
  <si>
    <t>Estados Unidos</t>
  </si>
  <si>
    <t>Milwaukee</t>
  </si>
  <si>
    <t>frgerold@hotmail.com</t>
  </si>
  <si>
    <t>Hna. Marie Day</t>
  </si>
  <si>
    <t>Waukesha</t>
  </si>
  <si>
    <t>P. Christian Christensen</t>
  </si>
  <si>
    <t>pchri02@sbcglobal.net</t>
  </si>
  <si>
    <t>Hna. Daniela Rensing</t>
  </si>
  <si>
    <t>hermanasmarianas@tropicweb.net</t>
  </si>
  <si>
    <t>Costa Rica</t>
  </si>
  <si>
    <t>pgmuzquiz@gmail.com</t>
  </si>
  <si>
    <t>mab@hermanasdemaria.cl</t>
  </si>
  <si>
    <t>3(+1)</t>
  </si>
  <si>
    <t>Muy queridos Rosa María y Josef:</t>
  </si>
  <si>
    <t xml:space="preserve">Esperamos Rosa María que ya te hayas recuperado totalmente. </t>
  </si>
  <si>
    <t>Por correo separado les enviamos información estadística y direcciones de la Federación Apostólica de Familias Internacional de Schoenstatt.</t>
  </si>
  <si>
    <t>Básicamente no habrá mucho cambio. decimos esto porque no contamos aún con datos exactos de la Federación de Familias en Sudáfrica y la de España.</t>
  </si>
  <si>
    <t>Vamos organizando los detalles para nuestra Sesión.</t>
  </si>
  <si>
    <t>Por otro lado, nuestros consuegros, que viven en Dusseldorf quieren visitarnos en Hillscheid y recorrer un poco los alrededores. ¿Será posible que se puedan alojar con nosotros en Hillscheid? Serían los días 29 y 30 de Mayo. No tenemos muy claro aún a qué hora llegan el 29, pero se van el 31 luego del desayuno. Otro detalle: ¿cuál sería el costo de alojamiento, etc, para ellos?</t>
  </si>
  <si>
    <t>Rezamos a nuestro Beato Juan Pablo II para que bendiga a nuestra comunidad de Federación en Alemania y en todos los Territorios.</t>
  </si>
  <si>
    <t>Con todo cariño</t>
  </si>
  <si>
    <t>Marité y Ramón</t>
  </si>
  <si>
    <t>jfc@tigo.com.py</t>
  </si>
  <si>
    <t>racavelos@hotmail.com</t>
  </si>
  <si>
    <t>Familia Cacavelos, Raquel y José Félix</t>
  </si>
  <si>
    <t>Encargado de Fundación</t>
  </si>
  <si>
    <t>Superior/a Provincia</t>
  </si>
  <si>
    <t>Fecha Nombramiento</t>
  </si>
  <si>
    <t>P. Mariana Irureta</t>
  </si>
  <si>
    <t xml:space="preserve">                                      </t>
  </si>
  <si>
    <t>Hna. Virginia Alvarez</t>
  </si>
  <si>
    <t>P. Mariano</t>
  </si>
  <si>
    <t>Hna. Gabriella Maschita</t>
  </si>
  <si>
    <t>P. Arkadius Sosna</t>
  </si>
  <si>
    <t>Hna Francisca Swider</t>
  </si>
  <si>
    <t>s.bozena@szensztat.pl</t>
  </si>
  <si>
    <t>Hna. Neida Dotto</t>
  </si>
  <si>
    <t>P. Germann</t>
  </si>
  <si>
    <t>Hna. Yolanda</t>
  </si>
  <si>
    <t>brianalt@mweb.co.za</t>
  </si>
  <si>
    <t>P. Franz Brügger</t>
  </si>
  <si>
    <t>Sch</t>
  </si>
  <si>
    <t>Hna. Arista</t>
  </si>
  <si>
    <t>pstefek@gmx.net</t>
  </si>
  <si>
    <t>sylva.krejcirova@centrum.cz</t>
  </si>
  <si>
    <t>Hna. Adelinda</t>
  </si>
  <si>
    <t>Hna. Virginia Riedl</t>
  </si>
  <si>
    <t>P. Christian</t>
  </si>
  <si>
    <t xml:space="preserve">P. Gerold Langsch                             </t>
  </si>
  <si>
    <t xml:space="preserve">Hna Gabriella Maschita      </t>
  </si>
  <si>
    <t>drensing@pyramid3.net</t>
  </si>
  <si>
    <t>P. Francisco Rojas</t>
  </si>
  <si>
    <t>Hna. Nilda Paga</t>
  </si>
  <si>
    <t>father.francisco@gmail.com</t>
  </si>
  <si>
    <t>P. Guillermo Muzquiz</t>
  </si>
  <si>
    <t>Hna. María Auxiliadora Bohórquez</t>
  </si>
  <si>
    <t>Actualizado 2011</t>
  </si>
  <si>
    <t xml:space="preserve">Hna. Gertrud-Maria Erhard </t>
  </si>
  <si>
    <t>USA  M</t>
  </si>
  <si>
    <t>USA  T</t>
  </si>
  <si>
    <t>pmarian@bluewin.ch</t>
  </si>
  <si>
    <t>2011-2017</t>
  </si>
  <si>
    <t>Brasil</t>
  </si>
  <si>
    <t>srmarie@schsrsmary.org</t>
  </si>
  <si>
    <t>E-Mail-Liste</t>
  </si>
  <si>
    <t>carlospadilla@schoenstatt.com.es</t>
  </si>
  <si>
    <t>E-Mail-Liste (Kopie)</t>
  </si>
  <si>
    <t>5(+1 zona)</t>
  </si>
  <si>
    <t>ABRIL 2011</t>
  </si>
  <si>
    <t xml:space="preserve">Costa Rica </t>
  </si>
  <si>
    <t xml:space="preserve">En total:  </t>
  </si>
  <si>
    <t>Familias</t>
  </si>
  <si>
    <t>Estadística de la F de F internacional al 12.05.11</t>
  </si>
  <si>
    <t xml:space="preserve">3(+1) </t>
  </si>
  <si>
    <t>Estadística de la F de F internacional al 18.04.12</t>
  </si>
  <si>
    <t>Argentina</t>
  </si>
  <si>
    <t xml:space="preserve">Brasil        </t>
  </si>
  <si>
    <t>Alemania</t>
  </si>
  <si>
    <t>Mexico</t>
  </si>
  <si>
    <t>Austria</t>
  </si>
  <si>
    <t>Africa del Sur</t>
  </si>
  <si>
    <t>Rep. Checa</t>
  </si>
  <si>
    <t>USA  Mil</t>
  </si>
  <si>
    <t xml:space="preserve">USA  Tex </t>
  </si>
  <si>
    <t>Estadística de la Federación de Familias Internacional al 18.04.12</t>
  </si>
  <si>
    <t>Cursos</t>
  </si>
  <si>
    <t>Perpetua</t>
  </si>
  <si>
    <t>Regiones</t>
  </si>
  <si>
    <t>Comienzo</t>
  </si>
  <si>
    <t>Autonomía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</si>
</sst>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51">
    <font>
      <sz val="10"/>
      <name val="Arial"/>
      <family val="0"/>
    </font>
    <font>
      <b/>
      <u val="single"/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5.5"/>
      <color indexed="8"/>
      <name val="Arial"/>
      <family val="0"/>
    </font>
    <font>
      <b/>
      <sz val="20"/>
      <color indexed="8"/>
      <name val="Arial"/>
      <family val="0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 horizontal="left" indent="2"/>
    </xf>
    <xf numFmtId="0" fontId="5" fillId="0" borderId="0" xfId="45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45" applyFont="1" applyAlignment="1" applyProtection="1">
      <alignment/>
      <protection/>
    </xf>
    <xf numFmtId="0" fontId="7" fillId="0" borderId="0" xfId="0" applyFont="1" applyAlignment="1">
      <alignment wrapText="1"/>
    </xf>
    <xf numFmtId="0" fontId="12" fillId="0" borderId="0" xfId="45" applyFont="1" applyAlignment="1" applyProtection="1">
      <alignment/>
      <protection/>
    </xf>
    <xf numFmtId="0" fontId="13" fillId="0" borderId="0" xfId="0" applyFont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Federación de Familias: 1538 Familias (18-05-2012)</a:t>
            </a:r>
          </a:p>
        </c:rich>
      </c:tx>
      <c:layout>
        <c:manualLayout>
          <c:xMode val="factor"/>
          <c:yMode val="factor"/>
          <c:x val="0.02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25"/>
          <c:y val="0.2315"/>
          <c:w val="0.47425"/>
          <c:h val="0.63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Rep. 
</a:t>
                    </a:r>
                    <a:r>
                      <a:rPr lang="en-US" cap="none" sz="1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Checa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'Estadistica 18-05-2012'!$A$28:$A$46</c:f>
              <c:strCache/>
            </c:strRef>
          </c:cat>
          <c:val>
            <c:numRef>
              <c:f>'Estadistica 18-05-2012'!$B$28:$B$46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Schönstatt-Familienbund ww 1538 Familien (18-05-2021)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7"/>
          <c:y val="0.233"/>
          <c:w val="0.4855"/>
          <c:h val="0.63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'Statistik 18-05-2012'!$A$29:$A$47</c:f>
              <c:strCache/>
            </c:strRef>
          </c:cat>
          <c:val>
            <c:numRef>
              <c:f>'Statistik 18-05-2012'!$B$29:$B$47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Schönstatt-Familienbund ww 1513 Familien (12. Mai 2011)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7"/>
          <c:y val="0.233"/>
          <c:w val="0.4855"/>
          <c:h val="0.63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'Statistik 12-5-2011'!$A$29:$A$47</c:f>
              <c:strCache/>
            </c:strRef>
          </c:cat>
          <c:val>
            <c:numRef>
              <c:f>'Statistik 12-5-2011'!$B$29:$B$47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Schönstatt-Familienbund ww 1492 Familien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7"/>
          <c:y val="0.233"/>
          <c:w val="0.4855"/>
          <c:h val="0.63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'Statistik 16-4-2011'!$A$29:$A$47</c:f>
              <c:strCache/>
            </c:strRef>
          </c:cat>
          <c:val>
            <c:numRef>
              <c:f>'Statistik 16-4-2011'!$B$29:$B$47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13</xdr:row>
      <xdr:rowOff>66675</xdr:rowOff>
    </xdr:from>
    <xdr:to>
      <xdr:col>19</xdr:col>
      <xdr:colOff>66675</xdr:colOff>
      <xdr:row>50</xdr:row>
      <xdr:rowOff>57150</xdr:rowOff>
    </xdr:to>
    <xdr:graphicFrame>
      <xdr:nvGraphicFramePr>
        <xdr:cNvPr id="1" name="Chart 1"/>
        <xdr:cNvGraphicFramePr/>
      </xdr:nvGraphicFramePr>
      <xdr:xfrm>
        <a:off x="6276975" y="2600325"/>
        <a:ext cx="912495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13</xdr:row>
      <xdr:rowOff>57150</xdr:rowOff>
    </xdr:from>
    <xdr:to>
      <xdr:col>19</xdr:col>
      <xdr:colOff>38100</xdr:colOff>
      <xdr:row>51</xdr:row>
      <xdr:rowOff>47625</xdr:rowOff>
    </xdr:to>
    <xdr:graphicFrame>
      <xdr:nvGraphicFramePr>
        <xdr:cNvPr id="1" name="Chart 1"/>
        <xdr:cNvGraphicFramePr/>
      </xdr:nvGraphicFramePr>
      <xdr:xfrm>
        <a:off x="6010275" y="2590800"/>
        <a:ext cx="9124950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13</xdr:row>
      <xdr:rowOff>57150</xdr:rowOff>
    </xdr:from>
    <xdr:to>
      <xdr:col>19</xdr:col>
      <xdr:colOff>38100</xdr:colOff>
      <xdr:row>51</xdr:row>
      <xdr:rowOff>47625</xdr:rowOff>
    </xdr:to>
    <xdr:graphicFrame>
      <xdr:nvGraphicFramePr>
        <xdr:cNvPr id="1" name="Chart 1"/>
        <xdr:cNvGraphicFramePr/>
      </xdr:nvGraphicFramePr>
      <xdr:xfrm>
        <a:off x="6010275" y="2590800"/>
        <a:ext cx="9124950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13</xdr:row>
      <xdr:rowOff>57150</xdr:rowOff>
    </xdr:from>
    <xdr:to>
      <xdr:col>19</xdr:col>
      <xdr:colOff>38100</xdr:colOff>
      <xdr:row>51</xdr:row>
      <xdr:rowOff>47625</xdr:rowOff>
    </xdr:to>
    <xdr:graphicFrame>
      <xdr:nvGraphicFramePr>
        <xdr:cNvPr id="1" name="Chart 2"/>
        <xdr:cNvGraphicFramePr/>
      </xdr:nvGraphicFramePr>
      <xdr:xfrm>
        <a:off x="5991225" y="2590800"/>
        <a:ext cx="9124950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jr.wieland@t-online.de" TargetMode="External" /><Relationship Id="rId2" Type="http://schemas.openxmlformats.org/officeDocument/2006/relationships/hyperlink" Target="mailto:joseepele@speedy.com.ar" TargetMode="External" /><Relationship Id="rId3" Type="http://schemas.openxmlformats.org/officeDocument/2006/relationships/hyperlink" Target="mailto:rigler@gmx.at" TargetMode="External" /><Relationship Id="rId4" Type="http://schemas.openxmlformats.org/officeDocument/2006/relationships/hyperlink" Target="mailto:omtoaldo@terra.com.br" TargetMode="External" /><Relationship Id="rId5" Type="http://schemas.openxmlformats.org/officeDocument/2006/relationships/hyperlink" Target="mailto:irmafatima@yahoo.com.br" TargetMode="External" /><Relationship Id="rId6" Type="http://schemas.openxmlformats.org/officeDocument/2006/relationships/hyperlink" Target="mailto:maritadominguez@gmail.com" TargetMode="External" /><Relationship Id="rId7" Type="http://schemas.openxmlformats.org/officeDocument/2006/relationships/hyperlink" Target="mailto:jfc@tigo.com.py" TargetMode="External" /><Relationship Id="rId8" Type="http://schemas.openxmlformats.org/officeDocument/2006/relationships/hyperlink" Target="mailto:pasachgye@interactive.net.ec" TargetMode="External" /><Relationship Id="rId9" Type="http://schemas.openxmlformats.org/officeDocument/2006/relationships/hyperlink" Target="mailto:hermana_virginia_alvarez@hotmail.com" TargetMode="External" /><Relationship Id="rId10" Type="http://schemas.openxmlformats.org/officeDocument/2006/relationships/hyperlink" Target="mailto:pjavila@eisei.net.mx" TargetMode="External" /><Relationship Id="rId11" Type="http://schemas.openxmlformats.org/officeDocument/2006/relationships/hyperlink" Target="mailto:sisterlourdes21@charter.net" TargetMode="External" /><Relationship Id="rId12" Type="http://schemas.openxmlformats.org/officeDocument/2006/relationships/hyperlink" Target="mailto:o.mirek@szensztat.pl" TargetMode="External" /><Relationship Id="rId13" Type="http://schemas.openxmlformats.org/officeDocument/2006/relationships/hyperlink" Target="mailto:p.josemelo@gmail.com" TargetMode="External" /><Relationship Id="rId14" Type="http://schemas.openxmlformats.org/officeDocument/2006/relationships/hyperlink" Target="mailto:ir.liane@oniduo.pt" TargetMode="External" /><Relationship Id="rId15" Type="http://schemas.openxmlformats.org/officeDocument/2006/relationships/hyperlink" Target="mailto:familienbund@schoenstatt.ch" TargetMode="External" /><Relationship Id="rId16" Type="http://schemas.openxmlformats.org/officeDocument/2006/relationships/hyperlink" Target="mailto:hna_sylviamaria@yahho.es" TargetMode="External" /><Relationship Id="rId17" Type="http://schemas.openxmlformats.org/officeDocument/2006/relationships/hyperlink" Target="mailto:pstefek@gmx.net" TargetMode="External" /><Relationship Id="rId18" Type="http://schemas.openxmlformats.org/officeDocument/2006/relationships/hyperlink" Target="mailto:sr.gertrud-maria@freenet.de" TargetMode="External" /><Relationship Id="rId19" Type="http://schemas.openxmlformats.org/officeDocument/2006/relationships/hyperlink" Target="mailto:frgerold@hotmail.com" TargetMode="External" /><Relationship Id="rId20" Type="http://schemas.openxmlformats.org/officeDocument/2006/relationships/hyperlink" Target="mailto:srmarie@schsrsmary.org" TargetMode="External" /><Relationship Id="rId21" Type="http://schemas.openxmlformats.org/officeDocument/2006/relationships/hyperlink" Target="mailto:pchri02@sbcglobal.net" TargetMode="External" /><Relationship Id="rId22" Type="http://schemas.openxmlformats.org/officeDocument/2006/relationships/hyperlink" Target="mailto:father.francisco@gmail.com" TargetMode="External" /><Relationship Id="rId23" Type="http://schemas.openxmlformats.org/officeDocument/2006/relationships/hyperlink" Target="mailto:hermanasmarianas@tropicweb.net" TargetMode="External" /><Relationship Id="rId24" Type="http://schemas.openxmlformats.org/officeDocument/2006/relationships/hyperlink" Target="mailto:pgmuzquiz@gmail.com" TargetMode="External" /><Relationship Id="rId25" Type="http://schemas.openxmlformats.org/officeDocument/2006/relationships/hyperlink" Target="mailto:mab@hermanasdemaria.cl" TargetMode="External" /><Relationship Id="rId26" Type="http://schemas.openxmlformats.org/officeDocument/2006/relationships/hyperlink" Target="mailto:pmarian@bluewin.ch" TargetMode="External" /><Relationship Id="rId27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2">
      <selection activeCell="A23" sqref="A23:G25"/>
    </sheetView>
  </sheetViews>
  <sheetFormatPr defaultColWidth="11.421875" defaultRowHeight="12.75"/>
  <cols>
    <col min="1" max="1" width="17.28125" style="0" customWidth="1"/>
    <col min="2" max="2" width="13.28125" style="0" customWidth="1"/>
    <col min="3" max="3" width="14.28125" style="0" customWidth="1"/>
    <col min="4" max="4" width="10.00390625" style="0" customWidth="1"/>
    <col min="5" max="5" width="14.8515625" style="0" customWidth="1"/>
    <col min="6" max="6" width="10.140625" style="0" customWidth="1"/>
    <col min="7" max="7" width="13.00390625" style="0" customWidth="1"/>
  </cols>
  <sheetData>
    <row r="1" ht="18">
      <c r="A1" s="5" t="s">
        <v>198</v>
      </c>
    </row>
    <row r="2" spans="1:4" ht="15.75">
      <c r="A2" s="2"/>
      <c r="D2" s="3"/>
    </row>
    <row r="3" spans="1:7" ht="15.75">
      <c r="A3" s="3" t="s">
        <v>1</v>
      </c>
      <c r="B3" s="20" t="s">
        <v>199</v>
      </c>
      <c r="C3" s="20" t="s">
        <v>200</v>
      </c>
      <c r="D3" s="20" t="s">
        <v>185</v>
      </c>
      <c r="E3" s="6" t="s">
        <v>201</v>
      </c>
      <c r="F3" s="20" t="s">
        <v>202</v>
      </c>
      <c r="G3" s="20" t="s">
        <v>203</v>
      </c>
    </row>
    <row r="4" ht="15">
      <c r="A4" s="2"/>
    </row>
    <row r="5" spans="1:7" ht="15">
      <c r="A5" s="2" t="s">
        <v>189</v>
      </c>
      <c r="B5" s="2">
        <v>36</v>
      </c>
      <c r="C5" s="2">
        <v>21</v>
      </c>
      <c r="D5" s="2">
        <v>260</v>
      </c>
      <c r="E5" s="13">
        <v>6</v>
      </c>
      <c r="F5" s="2">
        <v>1983</v>
      </c>
      <c r="G5" s="13">
        <v>1999</v>
      </c>
    </row>
    <row r="6" spans="1:7" ht="15">
      <c r="A6" s="2" t="s">
        <v>190</v>
      </c>
      <c r="B6" s="2">
        <v>20</v>
      </c>
      <c r="C6" s="2">
        <v>3</v>
      </c>
      <c r="D6" s="2">
        <v>140</v>
      </c>
      <c r="E6" s="13">
        <v>3</v>
      </c>
      <c r="F6" s="2">
        <v>1988</v>
      </c>
      <c r="G6" s="13">
        <v>2006</v>
      </c>
    </row>
    <row r="7" spans="1:7" ht="15">
      <c r="A7" s="2" t="s">
        <v>4</v>
      </c>
      <c r="B7" s="2">
        <v>47</v>
      </c>
      <c r="C7" s="2">
        <v>25</v>
      </c>
      <c r="D7" s="2">
        <v>283</v>
      </c>
      <c r="E7" s="13" t="s">
        <v>181</v>
      </c>
      <c r="F7" s="2">
        <v>1969</v>
      </c>
      <c r="G7" s="13" t="s">
        <v>5</v>
      </c>
    </row>
    <row r="8" spans="1:7" ht="15">
      <c r="A8" s="2" t="s">
        <v>183</v>
      </c>
      <c r="B8" s="2">
        <v>1</v>
      </c>
      <c r="C8" s="2">
        <v>0</v>
      </c>
      <c r="D8" s="2">
        <v>8</v>
      </c>
      <c r="E8" s="4"/>
      <c r="F8" s="2">
        <v>2010</v>
      </c>
      <c r="G8" s="13"/>
    </row>
    <row r="9" spans="1:7" ht="15">
      <c r="A9" s="2" t="s">
        <v>191</v>
      </c>
      <c r="B9" s="2">
        <v>31</v>
      </c>
      <c r="C9" s="2">
        <v>24</v>
      </c>
      <c r="D9" s="2">
        <v>245</v>
      </c>
      <c r="E9" s="13">
        <v>6</v>
      </c>
      <c r="F9" s="2">
        <v>1950</v>
      </c>
      <c r="G9" s="13">
        <v>1968</v>
      </c>
    </row>
    <row r="10" spans="1:7" ht="15">
      <c r="A10" s="2" t="s">
        <v>7</v>
      </c>
      <c r="B10" s="2">
        <v>6</v>
      </c>
      <c r="C10" s="2">
        <v>2</v>
      </c>
      <c r="D10" s="2">
        <v>46</v>
      </c>
      <c r="E10" s="4"/>
      <c r="F10" s="2">
        <v>1992</v>
      </c>
      <c r="G10" s="13"/>
    </row>
    <row r="11" spans="1:7" ht="15">
      <c r="A11" s="2" t="s">
        <v>192</v>
      </c>
      <c r="B11" s="2">
        <v>4</v>
      </c>
      <c r="C11" s="2">
        <v>1</v>
      </c>
      <c r="D11" s="2">
        <v>27</v>
      </c>
      <c r="E11" s="4"/>
      <c r="F11" s="2">
        <v>1999</v>
      </c>
      <c r="G11" s="13"/>
    </row>
    <row r="12" spans="1:7" ht="15">
      <c r="A12" s="2" t="s">
        <v>193</v>
      </c>
      <c r="B12" s="2">
        <v>7</v>
      </c>
      <c r="C12" s="2">
        <v>3</v>
      </c>
      <c r="D12" s="2">
        <v>60</v>
      </c>
      <c r="E12" s="4"/>
      <c r="F12" s="2">
        <v>1989</v>
      </c>
      <c r="G12" s="13" t="s">
        <v>10</v>
      </c>
    </row>
    <row r="13" spans="1:7" ht="15">
      <c r="A13" s="2" t="s">
        <v>11</v>
      </c>
      <c r="B13" s="2">
        <v>22</v>
      </c>
      <c r="C13" s="2">
        <v>14</v>
      </c>
      <c r="D13" s="2">
        <v>162</v>
      </c>
      <c r="E13" s="13" t="s">
        <v>187</v>
      </c>
      <c r="F13" s="2">
        <v>1983</v>
      </c>
      <c r="G13" s="13">
        <v>2000</v>
      </c>
    </row>
    <row r="14" spans="1:6" ht="15">
      <c r="A14" s="2" t="s">
        <v>84</v>
      </c>
      <c r="B14" s="2">
        <v>10</v>
      </c>
      <c r="C14" s="2">
        <v>4</v>
      </c>
      <c r="D14" s="2">
        <v>101</v>
      </c>
      <c r="E14" s="4"/>
      <c r="F14" s="2">
        <v>1996</v>
      </c>
    </row>
    <row r="15" spans="1:6" ht="15">
      <c r="A15" s="2" t="s">
        <v>14</v>
      </c>
      <c r="B15" s="2">
        <v>2</v>
      </c>
      <c r="C15" s="2">
        <v>1</v>
      </c>
      <c r="D15" s="2">
        <v>18</v>
      </c>
      <c r="E15" s="13" t="s">
        <v>12</v>
      </c>
      <c r="F15" s="2">
        <v>2003</v>
      </c>
    </row>
    <row r="16" spans="1:6" ht="15">
      <c r="A16" s="2" t="s">
        <v>15</v>
      </c>
      <c r="B16" s="2">
        <v>1</v>
      </c>
      <c r="C16" s="2">
        <v>0</v>
      </c>
      <c r="D16" s="2">
        <v>9</v>
      </c>
      <c r="E16" s="4"/>
      <c r="F16" s="2">
        <v>1997</v>
      </c>
    </row>
    <row r="17" spans="1:6" ht="15">
      <c r="A17" s="2" t="s">
        <v>96</v>
      </c>
      <c r="B17" s="2">
        <v>2</v>
      </c>
      <c r="C17" s="2">
        <v>2</v>
      </c>
      <c r="D17" s="2">
        <v>8</v>
      </c>
      <c r="E17" s="4"/>
      <c r="F17" s="2">
        <v>1988</v>
      </c>
    </row>
    <row r="18" spans="1:6" ht="15">
      <c r="A18" s="2" t="s">
        <v>100</v>
      </c>
      <c r="B18" s="2">
        <v>3</v>
      </c>
      <c r="C18" s="2">
        <v>1</v>
      </c>
      <c r="D18" s="2">
        <v>32</v>
      </c>
      <c r="E18" s="4"/>
      <c r="F18" s="2">
        <v>1995</v>
      </c>
    </row>
    <row r="19" spans="1:6" ht="15">
      <c r="A19" s="2" t="s">
        <v>194</v>
      </c>
      <c r="B19" s="2">
        <v>2</v>
      </c>
      <c r="C19" s="2">
        <v>2</v>
      </c>
      <c r="D19" s="2">
        <v>15</v>
      </c>
      <c r="E19" s="4"/>
      <c r="F19" s="2">
        <v>1979</v>
      </c>
    </row>
    <row r="20" spans="1:6" ht="15">
      <c r="A20" s="2" t="s">
        <v>195</v>
      </c>
      <c r="B20" s="2">
        <v>5</v>
      </c>
      <c r="C20" s="2">
        <v>1</v>
      </c>
      <c r="D20" s="2">
        <v>43</v>
      </c>
      <c r="E20" s="4"/>
      <c r="F20" s="2">
        <v>1999</v>
      </c>
    </row>
    <row r="21" spans="1:6" ht="15">
      <c r="A21" s="2" t="s">
        <v>110</v>
      </c>
      <c r="B21" s="2">
        <v>4</v>
      </c>
      <c r="C21" s="2">
        <v>1</v>
      </c>
      <c r="D21" s="2">
        <v>42</v>
      </c>
      <c r="E21" s="4"/>
      <c r="F21" s="2">
        <v>1995</v>
      </c>
    </row>
    <row r="22" spans="1:6" ht="15">
      <c r="A22" s="2" t="s">
        <v>196</v>
      </c>
      <c r="B22" s="2">
        <v>3</v>
      </c>
      <c r="C22" s="2">
        <v>2</v>
      </c>
      <c r="D22" s="2">
        <v>25</v>
      </c>
      <c r="E22" s="4"/>
      <c r="F22" s="2">
        <v>1990</v>
      </c>
    </row>
    <row r="23" spans="1:6" ht="15">
      <c r="A23" s="2" t="s">
        <v>197</v>
      </c>
      <c r="B23" s="2">
        <v>3</v>
      </c>
      <c r="C23" s="2">
        <v>2</v>
      </c>
      <c r="D23" s="2">
        <v>14</v>
      </c>
      <c r="E23" s="4"/>
      <c r="F23" s="2">
        <v>1987</v>
      </c>
    </row>
    <row r="24" ht="15">
      <c r="A24" s="2"/>
    </row>
    <row r="25" spans="1:5" ht="15">
      <c r="A25" s="2" t="s">
        <v>184</v>
      </c>
      <c r="D25" s="2">
        <f>SUM(D5:D24)</f>
        <v>1538</v>
      </c>
      <c r="E25" t="s">
        <v>185</v>
      </c>
    </row>
    <row r="28" spans="1:2" ht="15">
      <c r="A28" s="2" t="s">
        <v>189</v>
      </c>
      <c r="B28" s="2">
        <f>D5</f>
        <v>260</v>
      </c>
    </row>
    <row r="29" spans="1:2" ht="15">
      <c r="A29" s="2" t="s">
        <v>190</v>
      </c>
      <c r="B29" s="2">
        <f aca="true" t="shared" si="0" ref="B29:B46">D6</f>
        <v>140</v>
      </c>
    </row>
    <row r="30" spans="1:2" ht="15">
      <c r="A30" s="2" t="s">
        <v>4</v>
      </c>
      <c r="B30" s="2">
        <f t="shared" si="0"/>
        <v>283</v>
      </c>
    </row>
    <row r="31" spans="1:2" ht="15">
      <c r="A31" s="2" t="s">
        <v>183</v>
      </c>
      <c r="B31" s="2">
        <f t="shared" si="0"/>
        <v>8</v>
      </c>
    </row>
    <row r="32" spans="1:2" ht="15">
      <c r="A32" s="2" t="s">
        <v>191</v>
      </c>
      <c r="B32" s="2">
        <f t="shared" si="0"/>
        <v>245</v>
      </c>
    </row>
    <row r="33" spans="1:2" ht="15">
      <c r="A33" s="2" t="s">
        <v>7</v>
      </c>
      <c r="B33" s="2">
        <f t="shared" si="0"/>
        <v>46</v>
      </c>
    </row>
    <row r="34" spans="1:2" ht="15">
      <c r="A34" s="2" t="s">
        <v>192</v>
      </c>
      <c r="B34" s="2">
        <f t="shared" si="0"/>
        <v>27</v>
      </c>
    </row>
    <row r="35" spans="1:2" ht="15">
      <c r="A35" s="2" t="s">
        <v>193</v>
      </c>
      <c r="B35" s="2">
        <f t="shared" si="0"/>
        <v>60</v>
      </c>
    </row>
    <row r="36" spans="1:2" ht="15">
      <c r="A36" s="2" t="s">
        <v>11</v>
      </c>
      <c r="B36" s="2">
        <f t="shared" si="0"/>
        <v>162</v>
      </c>
    </row>
    <row r="37" spans="1:2" ht="15">
      <c r="A37" s="2" t="s">
        <v>84</v>
      </c>
      <c r="B37" s="2">
        <f t="shared" si="0"/>
        <v>101</v>
      </c>
    </row>
    <row r="38" spans="1:2" ht="15">
      <c r="A38" s="2" t="s">
        <v>14</v>
      </c>
      <c r="B38" s="2">
        <f t="shared" si="0"/>
        <v>18</v>
      </c>
    </row>
    <row r="39" spans="1:2" ht="15">
      <c r="A39" s="2" t="s">
        <v>15</v>
      </c>
      <c r="B39" s="2">
        <f t="shared" si="0"/>
        <v>9</v>
      </c>
    </row>
    <row r="40" spans="1:2" ht="15">
      <c r="A40" s="2" t="s">
        <v>96</v>
      </c>
      <c r="B40" s="2">
        <f t="shared" si="0"/>
        <v>8</v>
      </c>
    </row>
    <row r="41" spans="1:2" ht="15">
      <c r="A41" s="2" t="s">
        <v>100</v>
      </c>
      <c r="B41" s="2">
        <f t="shared" si="0"/>
        <v>32</v>
      </c>
    </row>
    <row r="42" spans="1:2" ht="15">
      <c r="A42" s="2" t="s">
        <v>194</v>
      </c>
      <c r="B42" s="2">
        <f t="shared" si="0"/>
        <v>15</v>
      </c>
    </row>
    <row r="43" spans="1:2" ht="15">
      <c r="A43" s="2" t="s">
        <v>195</v>
      </c>
      <c r="B43" s="2">
        <f t="shared" si="0"/>
        <v>43</v>
      </c>
    </row>
    <row r="44" spans="1:2" ht="15">
      <c r="A44" s="2" t="s">
        <v>110</v>
      </c>
      <c r="B44" s="2">
        <f t="shared" si="0"/>
        <v>42</v>
      </c>
    </row>
    <row r="45" spans="1:2" ht="15">
      <c r="A45" s="2" t="s">
        <v>196</v>
      </c>
      <c r="B45" s="2">
        <f t="shared" si="0"/>
        <v>25</v>
      </c>
    </row>
    <row r="46" spans="1:2" ht="15">
      <c r="A46" s="2" t="s">
        <v>197</v>
      </c>
      <c r="B46" s="2">
        <f t="shared" si="0"/>
        <v>14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4">
      <selection activeCell="A5" sqref="A5"/>
    </sheetView>
  </sheetViews>
  <sheetFormatPr defaultColWidth="11.421875" defaultRowHeight="12.75"/>
  <cols>
    <col min="1" max="1" width="15.421875" style="0" customWidth="1"/>
    <col min="2" max="2" width="13.28125" style="0" customWidth="1"/>
    <col min="3" max="3" width="14.28125" style="0" customWidth="1"/>
    <col min="4" max="4" width="10.00390625" style="0" customWidth="1"/>
    <col min="5" max="5" width="13.140625" style="0" customWidth="1"/>
    <col min="6" max="6" width="10.140625" style="0" customWidth="1"/>
    <col min="7" max="7" width="13.00390625" style="0" customWidth="1"/>
  </cols>
  <sheetData>
    <row r="1" ht="18">
      <c r="A1" s="5" t="s">
        <v>188</v>
      </c>
    </row>
    <row r="2" spans="1:4" ht="15.75">
      <c r="A2" s="2"/>
      <c r="D2" s="3"/>
    </row>
    <row r="3" spans="1:7" ht="15.75">
      <c r="A3" s="3" t="s">
        <v>1</v>
      </c>
      <c r="B3" s="6" t="s">
        <v>25</v>
      </c>
      <c r="C3" s="6" t="s">
        <v>26</v>
      </c>
      <c r="D3" s="6" t="s">
        <v>27</v>
      </c>
      <c r="E3" s="20" t="s">
        <v>28</v>
      </c>
      <c r="F3" s="6" t="s">
        <v>29</v>
      </c>
      <c r="G3" s="6" t="s">
        <v>30</v>
      </c>
    </row>
    <row r="4" ht="15">
      <c r="A4" s="2"/>
    </row>
    <row r="5" spans="1:7" ht="15">
      <c r="A5" s="2" t="s">
        <v>2</v>
      </c>
      <c r="B5" s="2">
        <v>36</v>
      </c>
      <c r="C5" s="2">
        <v>21</v>
      </c>
      <c r="D5" s="2">
        <v>260</v>
      </c>
      <c r="E5" s="13">
        <v>6</v>
      </c>
      <c r="F5" s="2">
        <v>1983</v>
      </c>
      <c r="G5" s="13">
        <v>1999</v>
      </c>
    </row>
    <row r="6" spans="1:7" ht="15">
      <c r="A6" s="2" t="s">
        <v>3</v>
      </c>
      <c r="B6" s="2">
        <v>20</v>
      </c>
      <c r="C6" s="2">
        <v>3</v>
      </c>
      <c r="D6" s="2">
        <v>140</v>
      </c>
      <c r="E6" s="13">
        <v>3</v>
      </c>
      <c r="F6" s="2">
        <v>1988</v>
      </c>
      <c r="G6" s="13">
        <v>2006</v>
      </c>
    </row>
    <row r="7" spans="1:7" ht="15">
      <c r="A7" s="2" t="s">
        <v>4</v>
      </c>
      <c r="B7" s="2">
        <v>47</v>
      </c>
      <c r="C7" s="2">
        <v>25</v>
      </c>
      <c r="D7" s="2">
        <v>283</v>
      </c>
      <c r="E7" s="13" t="s">
        <v>181</v>
      </c>
      <c r="F7" s="2">
        <v>1969</v>
      </c>
      <c r="G7" s="13" t="s">
        <v>5</v>
      </c>
    </row>
    <row r="8" spans="1:7" ht="15">
      <c r="A8" s="2" t="s">
        <v>183</v>
      </c>
      <c r="B8" s="2">
        <v>1</v>
      </c>
      <c r="C8" s="2">
        <v>0</v>
      </c>
      <c r="D8" s="2">
        <v>8</v>
      </c>
      <c r="E8" s="4"/>
      <c r="F8" s="2">
        <v>2010</v>
      </c>
      <c r="G8" s="13"/>
    </row>
    <row r="9" spans="1:7" ht="15">
      <c r="A9" s="2" t="s">
        <v>6</v>
      </c>
      <c r="B9" s="2">
        <v>31</v>
      </c>
      <c r="C9" s="2">
        <v>24</v>
      </c>
      <c r="D9" s="2">
        <v>245</v>
      </c>
      <c r="E9" s="13">
        <v>6</v>
      </c>
      <c r="F9" s="2">
        <v>1950</v>
      </c>
      <c r="G9" s="13">
        <v>1968</v>
      </c>
    </row>
    <row r="10" spans="1:7" ht="15">
      <c r="A10" s="2" t="s">
        <v>7</v>
      </c>
      <c r="B10" s="2">
        <v>6</v>
      </c>
      <c r="C10" s="2">
        <v>2</v>
      </c>
      <c r="D10" s="2">
        <v>46</v>
      </c>
      <c r="E10" s="4"/>
      <c r="F10" s="2">
        <v>1992</v>
      </c>
      <c r="G10" s="13"/>
    </row>
    <row r="11" spans="1:7" ht="15">
      <c r="A11" s="2" t="s">
        <v>8</v>
      </c>
      <c r="B11" s="2">
        <v>4</v>
      </c>
      <c r="C11" s="2">
        <v>1</v>
      </c>
      <c r="D11" s="2">
        <v>27</v>
      </c>
      <c r="E11" s="4"/>
      <c r="F11" s="2">
        <v>1999</v>
      </c>
      <c r="G11" s="13"/>
    </row>
    <row r="12" spans="1:7" ht="15">
      <c r="A12" s="2" t="s">
        <v>9</v>
      </c>
      <c r="B12" s="2">
        <v>7</v>
      </c>
      <c r="C12" s="2">
        <v>3</v>
      </c>
      <c r="D12" s="2">
        <v>60</v>
      </c>
      <c r="E12" s="4"/>
      <c r="F12" s="2">
        <v>1989</v>
      </c>
      <c r="G12" s="13" t="s">
        <v>10</v>
      </c>
    </row>
    <row r="13" spans="1:7" ht="15">
      <c r="A13" s="2" t="s">
        <v>11</v>
      </c>
      <c r="B13" s="2">
        <v>22</v>
      </c>
      <c r="C13" s="2">
        <v>14</v>
      </c>
      <c r="D13" s="2">
        <v>162</v>
      </c>
      <c r="E13" s="13" t="s">
        <v>187</v>
      </c>
      <c r="F13" s="2">
        <v>1983</v>
      </c>
      <c r="G13" s="13">
        <v>2000</v>
      </c>
    </row>
    <row r="14" spans="1:6" ht="15">
      <c r="A14" s="2" t="s">
        <v>13</v>
      </c>
      <c r="B14" s="2">
        <v>10</v>
      </c>
      <c r="C14" s="2">
        <v>4</v>
      </c>
      <c r="D14" s="2">
        <v>101</v>
      </c>
      <c r="E14" s="4"/>
      <c r="F14" s="2">
        <v>1996</v>
      </c>
    </row>
    <row r="15" spans="1:6" ht="15">
      <c r="A15" s="2" t="s">
        <v>14</v>
      </c>
      <c r="B15" s="2">
        <v>2</v>
      </c>
      <c r="C15" s="2">
        <v>1</v>
      </c>
      <c r="D15" s="2">
        <v>18</v>
      </c>
      <c r="E15" s="13" t="s">
        <v>12</v>
      </c>
      <c r="F15" s="2">
        <v>2003</v>
      </c>
    </row>
    <row r="16" spans="1:6" ht="15">
      <c r="A16" s="2" t="s">
        <v>15</v>
      </c>
      <c r="B16" s="2">
        <v>1</v>
      </c>
      <c r="C16" s="2">
        <v>0</v>
      </c>
      <c r="D16" s="2">
        <v>9</v>
      </c>
      <c r="E16" s="4"/>
      <c r="F16" s="2">
        <v>1997</v>
      </c>
    </row>
    <row r="17" spans="1:6" ht="15">
      <c r="A17" s="2" t="s">
        <v>16</v>
      </c>
      <c r="B17" s="2">
        <v>2</v>
      </c>
      <c r="C17" s="2">
        <v>2</v>
      </c>
      <c r="D17" s="2">
        <v>8</v>
      </c>
      <c r="E17" s="4"/>
      <c r="F17" s="2">
        <v>1988</v>
      </c>
    </row>
    <row r="18" spans="1:6" ht="15">
      <c r="A18" s="2" t="s">
        <v>17</v>
      </c>
      <c r="B18" s="2">
        <v>3</v>
      </c>
      <c r="C18" s="2">
        <v>1</v>
      </c>
      <c r="D18" s="2">
        <v>32</v>
      </c>
      <c r="E18" s="4"/>
      <c r="F18" s="2">
        <v>1995</v>
      </c>
    </row>
    <row r="19" spans="1:6" ht="15">
      <c r="A19" s="2" t="s">
        <v>18</v>
      </c>
      <c r="B19" s="2">
        <v>2</v>
      </c>
      <c r="C19" s="2">
        <v>2</v>
      </c>
      <c r="D19" s="2">
        <v>15</v>
      </c>
      <c r="E19" s="4"/>
      <c r="F19" s="2">
        <v>1979</v>
      </c>
    </row>
    <row r="20" spans="1:6" ht="15">
      <c r="A20" s="2" t="s">
        <v>19</v>
      </c>
      <c r="B20" s="2">
        <v>5</v>
      </c>
      <c r="C20" s="2">
        <v>1</v>
      </c>
      <c r="D20" s="2">
        <v>43</v>
      </c>
      <c r="E20" s="4"/>
      <c r="F20" s="2">
        <v>1999</v>
      </c>
    </row>
    <row r="21" spans="1:6" ht="15">
      <c r="A21" s="2" t="s">
        <v>20</v>
      </c>
      <c r="B21" s="2">
        <v>4</v>
      </c>
      <c r="C21" s="2">
        <v>1</v>
      </c>
      <c r="D21" s="2">
        <v>42</v>
      </c>
      <c r="E21" s="4"/>
      <c r="F21" s="2">
        <v>1995</v>
      </c>
    </row>
    <row r="22" spans="1:6" ht="15">
      <c r="A22" s="2" t="s">
        <v>21</v>
      </c>
      <c r="B22" s="2">
        <v>3</v>
      </c>
      <c r="C22" s="2">
        <v>2</v>
      </c>
      <c r="D22" s="2">
        <v>25</v>
      </c>
      <c r="E22" s="4"/>
      <c r="F22" s="2">
        <v>1990</v>
      </c>
    </row>
    <row r="23" spans="1:6" ht="15">
      <c r="A23" s="2" t="s">
        <v>22</v>
      </c>
      <c r="B23" s="2">
        <v>3</v>
      </c>
      <c r="C23" s="2">
        <v>2</v>
      </c>
      <c r="D23" s="2">
        <v>14</v>
      </c>
      <c r="E23" s="4"/>
      <c r="F23" s="2">
        <v>1987</v>
      </c>
    </row>
    <row r="25" ht="15">
      <c r="A25" s="2"/>
    </row>
    <row r="26" spans="1:5" ht="15">
      <c r="A26" s="2" t="s">
        <v>184</v>
      </c>
      <c r="D26" s="2">
        <f>SUM(D5:D25)</f>
        <v>1538</v>
      </c>
      <c r="E26" t="s">
        <v>185</v>
      </c>
    </row>
    <row r="29" spans="1:2" ht="15">
      <c r="A29" s="2" t="s">
        <v>2</v>
      </c>
      <c r="B29" s="2">
        <f>D5</f>
        <v>260</v>
      </c>
    </row>
    <row r="30" spans="1:2" ht="15">
      <c r="A30" s="2" t="s">
        <v>3</v>
      </c>
      <c r="B30" s="2">
        <f aca="true" t="shared" si="0" ref="B30:B47">D6</f>
        <v>140</v>
      </c>
    </row>
    <row r="31" spans="1:2" ht="15">
      <c r="A31" s="2" t="s">
        <v>4</v>
      </c>
      <c r="B31" s="2">
        <f t="shared" si="0"/>
        <v>283</v>
      </c>
    </row>
    <row r="32" spans="1:2" ht="15">
      <c r="A32" s="2" t="s">
        <v>123</v>
      </c>
      <c r="B32" s="2">
        <f t="shared" si="0"/>
        <v>8</v>
      </c>
    </row>
    <row r="33" spans="1:2" ht="15">
      <c r="A33" s="2" t="s">
        <v>6</v>
      </c>
      <c r="B33" s="2">
        <f t="shared" si="0"/>
        <v>245</v>
      </c>
    </row>
    <row r="34" spans="1:2" ht="15">
      <c r="A34" s="2" t="s">
        <v>7</v>
      </c>
      <c r="B34" s="2">
        <f t="shared" si="0"/>
        <v>46</v>
      </c>
    </row>
    <row r="35" spans="1:2" ht="15">
      <c r="A35" s="2" t="s">
        <v>8</v>
      </c>
      <c r="B35" s="2">
        <f t="shared" si="0"/>
        <v>27</v>
      </c>
    </row>
    <row r="36" spans="1:2" ht="15">
      <c r="A36" s="2" t="s">
        <v>9</v>
      </c>
      <c r="B36" s="2">
        <f t="shared" si="0"/>
        <v>60</v>
      </c>
    </row>
    <row r="37" spans="1:2" ht="15">
      <c r="A37" s="2" t="s">
        <v>11</v>
      </c>
      <c r="B37" s="2">
        <f t="shared" si="0"/>
        <v>162</v>
      </c>
    </row>
    <row r="38" spans="1:2" ht="15">
      <c r="A38" s="2" t="s">
        <v>13</v>
      </c>
      <c r="B38" s="2">
        <f t="shared" si="0"/>
        <v>101</v>
      </c>
    </row>
    <row r="39" spans="1:2" ht="15">
      <c r="A39" s="2" t="s">
        <v>14</v>
      </c>
      <c r="B39" s="2">
        <f t="shared" si="0"/>
        <v>18</v>
      </c>
    </row>
    <row r="40" spans="1:2" ht="15">
      <c r="A40" s="2" t="s">
        <v>15</v>
      </c>
      <c r="B40" s="2">
        <f t="shared" si="0"/>
        <v>9</v>
      </c>
    </row>
    <row r="41" spans="1:2" ht="15">
      <c r="A41" s="2" t="s">
        <v>16</v>
      </c>
      <c r="B41" s="2">
        <f t="shared" si="0"/>
        <v>8</v>
      </c>
    </row>
    <row r="42" spans="1:2" ht="15">
      <c r="A42" s="2" t="s">
        <v>17</v>
      </c>
      <c r="B42" s="2">
        <f t="shared" si="0"/>
        <v>32</v>
      </c>
    </row>
    <row r="43" spans="1:2" ht="15">
      <c r="A43" s="2" t="s">
        <v>18</v>
      </c>
      <c r="B43" s="2">
        <f t="shared" si="0"/>
        <v>15</v>
      </c>
    </row>
    <row r="44" spans="1:2" ht="15">
      <c r="A44" s="2" t="s">
        <v>19</v>
      </c>
      <c r="B44" s="2">
        <f t="shared" si="0"/>
        <v>43</v>
      </c>
    </row>
    <row r="45" spans="1:2" ht="15">
      <c r="A45" s="2" t="s">
        <v>20</v>
      </c>
      <c r="B45" s="2">
        <f t="shared" si="0"/>
        <v>42</v>
      </c>
    </row>
    <row r="46" spans="1:2" ht="15">
      <c r="A46" s="2" t="s">
        <v>172</v>
      </c>
      <c r="B46" s="2">
        <f t="shared" si="0"/>
        <v>25</v>
      </c>
    </row>
    <row r="47" spans="1:2" ht="15">
      <c r="A47" s="2" t="s">
        <v>173</v>
      </c>
      <c r="B47" s="2">
        <f t="shared" si="0"/>
        <v>14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E1">
      <selection activeCell="L8" sqref="L8"/>
    </sheetView>
  </sheetViews>
  <sheetFormatPr defaultColWidth="11.421875" defaultRowHeight="12.75"/>
  <cols>
    <col min="1" max="1" width="15.421875" style="0" customWidth="1"/>
    <col min="2" max="2" width="13.28125" style="0" customWidth="1"/>
    <col min="3" max="3" width="14.28125" style="0" customWidth="1"/>
    <col min="4" max="4" width="10.00390625" style="0" customWidth="1"/>
    <col min="5" max="5" width="13.140625" style="0" customWidth="1"/>
    <col min="6" max="6" width="10.140625" style="0" customWidth="1"/>
    <col min="7" max="7" width="13.00390625" style="0" customWidth="1"/>
  </cols>
  <sheetData>
    <row r="1" ht="18">
      <c r="A1" s="5" t="s">
        <v>186</v>
      </c>
    </row>
    <row r="2" spans="1:4" ht="15.75">
      <c r="A2" s="2"/>
      <c r="D2" s="3"/>
    </row>
    <row r="3" spans="1:7" ht="15.75">
      <c r="A3" s="3" t="s">
        <v>1</v>
      </c>
      <c r="B3" s="6" t="s">
        <v>25</v>
      </c>
      <c r="C3" s="6" t="s">
        <v>26</v>
      </c>
      <c r="D3" s="6" t="s">
        <v>27</v>
      </c>
      <c r="E3" s="20" t="s">
        <v>28</v>
      </c>
      <c r="F3" s="6" t="s">
        <v>29</v>
      </c>
      <c r="G3" s="6" t="s">
        <v>30</v>
      </c>
    </row>
    <row r="4" ht="15">
      <c r="A4" s="2"/>
    </row>
    <row r="5" spans="1:7" ht="15">
      <c r="A5" s="2" t="s">
        <v>2</v>
      </c>
      <c r="B5" s="2">
        <v>34</v>
      </c>
      <c r="C5" s="2">
        <v>21</v>
      </c>
      <c r="D5" s="2">
        <v>240</v>
      </c>
      <c r="E5" s="13">
        <v>6</v>
      </c>
      <c r="F5" s="2">
        <v>1983</v>
      </c>
      <c r="G5" s="13">
        <v>1999</v>
      </c>
    </row>
    <row r="6" spans="1:7" ht="15">
      <c r="A6" s="2" t="s">
        <v>3</v>
      </c>
      <c r="B6" s="2">
        <v>20</v>
      </c>
      <c r="C6">
        <v>3</v>
      </c>
      <c r="D6" s="2">
        <v>140</v>
      </c>
      <c r="E6" s="13">
        <v>3</v>
      </c>
      <c r="F6" s="2">
        <v>1988</v>
      </c>
      <c r="G6" s="13">
        <v>2006</v>
      </c>
    </row>
    <row r="7" spans="1:7" ht="15">
      <c r="A7" s="2" t="s">
        <v>4</v>
      </c>
      <c r="B7" s="2">
        <v>47</v>
      </c>
      <c r="C7" s="2">
        <v>25</v>
      </c>
      <c r="D7" s="2">
        <v>283</v>
      </c>
      <c r="E7" s="13" t="s">
        <v>181</v>
      </c>
      <c r="F7" s="2">
        <v>1969</v>
      </c>
      <c r="G7" s="13" t="s">
        <v>5</v>
      </c>
    </row>
    <row r="8" spans="1:7" ht="15">
      <c r="A8" s="2" t="s">
        <v>183</v>
      </c>
      <c r="B8" s="2">
        <v>1</v>
      </c>
      <c r="C8" s="2">
        <v>0</v>
      </c>
      <c r="D8" s="2">
        <v>8</v>
      </c>
      <c r="E8" s="4"/>
      <c r="F8" s="2">
        <v>2010</v>
      </c>
      <c r="G8" s="13"/>
    </row>
    <row r="9" spans="1:7" ht="15">
      <c r="A9" s="2" t="s">
        <v>6</v>
      </c>
      <c r="B9" s="2">
        <v>30</v>
      </c>
      <c r="C9" s="2">
        <v>24</v>
      </c>
      <c r="D9" s="2">
        <v>240</v>
      </c>
      <c r="E9" s="13">
        <v>6</v>
      </c>
      <c r="F9" s="2">
        <v>1950</v>
      </c>
      <c r="G9" s="13">
        <v>1968</v>
      </c>
    </row>
    <row r="10" spans="1:7" ht="15">
      <c r="A10" s="2" t="s">
        <v>7</v>
      </c>
      <c r="B10" s="2">
        <v>6</v>
      </c>
      <c r="C10" s="2">
        <v>1</v>
      </c>
      <c r="D10" s="2">
        <v>46</v>
      </c>
      <c r="E10" s="4"/>
      <c r="F10" s="2">
        <v>1992</v>
      </c>
      <c r="G10" s="13"/>
    </row>
    <row r="11" spans="1:7" ht="15">
      <c r="A11" s="2" t="s">
        <v>8</v>
      </c>
      <c r="B11" s="2">
        <v>4</v>
      </c>
      <c r="C11" s="2">
        <v>1</v>
      </c>
      <c r="D11" s="2">
        <v>28</v>
      </c>
      <c r="E11" s="4"/>
      <c r="F11" s="2">
        <v>1999</v>
      </c>
      <c r="G11" s="13"/>
    </row>
    <row r="12" spans="1:7" ht="15">
      <c r="A12" s="2" t="s">
        <v>9</v>
      </c>
      <c r="B12" s="2">
        <v>7</v>
      </c>
      <c r="C12" s="2">
        <v>3</v>
      </c>
      <c r="D12" s="2">
        <v>60</v>
      </c>
      <c r="E12" s="4"/>
      <c r="F12" s="2">
        <v>1989</v>
      </c>
      <c r="G12" s="13" t="s">
        <v>10</v>
      </c>
    </row>
    <row r="13" spans="1:7" ht="15">
      <c r="A13" s="2" t="s">
        <v>11</v>
      </c>
      <c r="B13" s="2">
        <v>22</v>
      </c>
      <c r="C13" s="2">
        <v>14</v>
      </c>
      <c r="D13" s="2">
        <v>162</v>
      </c>
      <c r="E13" s="13" t="s">
        <v>187</v>
      </c>
      <c r="F13" s="2">
        <v>1983</v>
      </c>
      <c r="G13" s="13">
        <v>2000</v>
      </c>
    </row>
    <row r="14" spans="1:6" ht="15">
      <c r="A14" s="2" t="s">
        <v>13</v>
      </c>
      <c r="B14" s="2">
        <v>10</v>
      </c>
      <c r="C14" s="2">
        <v>4</v>
      </c>
      <c r="D14" s="2">
        <v>101</v>
      </c>
      <c r="E14" s="4"/>
      <c r="F14" s="2">
        <v>1996</v>
      </c>
    </row>
    <row r="15" spans="1:6" ht="15">
      <c r="A15" s="2" t="s">
        <v>14</v>
      </c>
      <c r="B15" s="2">
        <v>2</v>
      </c>
      <c r="C15" s="2">
        <v>0</v>
      </c>
      <c r="D15" s="2">
        <v>17</v>
      </c>
      <c r="E15" s="13" t="s">
        <v>12</v>
      </c>
      <c r="F15" s="2">
        <v>2003</v>
      </c>
    </row>
    <row r="16" spans="1:6" ht="15">
      <c r="A16" s="2" t="s">
        <v>15</v>
      </c>
      <c r="B16" s="2">
        <v>1</v>
      </c>
      <c r="C16" s="2">
        <v>0</v>
      </c>
      <c r="D16" s="2">
        <v>9</v>
      </c>
      <c r="E16" s="4"/>
      <c r="F16" s="2">
        <v>1997</v>
      </c>
    </row>
    <row r="17" spans="1:6" ht="15">
      <c r="A17" s="2" t="s">
        <v>16</v>
      </c>
      <c r="B17" s="2">
        <v>2</v>
      </c>
      <c r="C17" s="2">
        <v>2</v>
      </c>
      <c r="D17" s="2">
        <v>8</v>
      </c>
      <c r="E17" s="4"/>
      <c r="F17" s="2">
        <v>1988</v>
      </c>
    </row>
    <row r="18" spans="1:6" ht="15">
      <c r="A18" s="2" t="s">
        <v>17</v>
      </c>
      <c r="B18" s="2">
        <v>3</v>
      </c>
      <c r="C18" s="2">
        <v>1</v>
      </c>
      <c r="D18" s="2">
        <v>32</v>
      </c>
      <c r="E18" s="4"/>
      <c r="F18" s="2">
        <v>1995</v>
      </c>
    </row>
    <row r="19" spans="1:6" ht="15">
      <c r="A19" s="2" t="s">
        <v>18</v>
      </c>
      <c r="B19" s="2">
        <v>2</v>
      </c>
      <c r="C19" s="2">
        <v>2</v>
      </c>
      <c r="D19" s="2">
        <v>15</v>
      </c>
      <c r="E19" s="4"/>
      <c r="F19" s="2">
        <v>1979</v>
      </c>
    </row>
    <row r="20" spans="1:6" ht="15">
      <c r="A20" s="2" t="s">
        <v>19</v>
      </c>
      <c r="B20" s="2">
        <v>5</v>
      </c>
      <c r="C20" s="2">
        <v>0</v>
      </c>
      <c r="D20" s="2">
        <v>43</v>
      </c>
      <c r="E20" s="4"/>
      <c r="F20" s="2">
        <v>1999</v>
      </c>
    </row>
    <row r="21" spans="1:6" ht="15">
      <c r="A21" s="2" t="s">
        <v>20</v>
      </c>
      <c r="B21" s="2">
        <v>4</v>
      </c>
      <c r="C21" s="2">
        <v>1</v>
      </c>
      <c r="D21" s="2">
        <v>42</v>
      </c>
      <c r="E21" s="4"/>
      <c r="F21" s="2">
        <v>1995</v>
      </c>
    </row>
    <row r="22" spans="1:6" ht="15">
      <c r="A22" s="2" t="s">
        <v>21</v>
      </c>
      <c r="B22" s="2">
        <v>3</v>
      </c>
      <c r="C22" s="2">
        <v>2</v>
      </c>
      <c r="D22" s="2">
        <v>25</v>
      </c>
      <c r="E22" s="4"/>
      <c r="F22" s="2">
        <v>1990</v>
      </c>
    </row>
    <row r="23" spans="1:6" ht="15">
      <c r="A23" s="2" t="s">
        <v>22</v>
      </c>
      <c r="B23" s="2">
        <v>3</v>
      </c>
      <c r="C23" s="2">
        <v>2</v>
      </c>
      <c r="D23" s="2">
        <v>14</v>
      </c>
      <c r="E23" s="4"/>
      <c r="F23" s="2">
        <v>1987</v>
      </c>
    </row>
    <row r="25" ht="15">
      <c r="A25" s="2"/>
    </row>
    <row r="26" spans="1:5" ht="15">
      <c r="A26" s="2" t="s">
        <v>184</v>
      </c>
      <c r="D26" s="2">
        <f>SUM(D5:D25)</f>
        <v>1513</v>
      </c>
      <c r="E26" t="s">
        <v>185</v>
      </c>
    </row>
    <row r="29" spans="1:2" ht="15">
      <c r="A29" s="2" t="s">
        <v>2</v>
      </c>
      <c r="B29" s="2">
        <f>D5</f>
        <v>240</v>
      </c>
    </row>
    <row r="30" spans="1:2" ht="15">
      <c r="A30" s="2" t="s">
        <v>3</v>
      </c>
      <c r="B30" s="2">
        <f aca="true" t="shared" si="0" ref="B30:B47">D6</f>
        <v>140</v>
      </c>
    </row>
    <row r="31" spans="1:2" ht="15">
      <c r="A31" s="2" t="s">
        <v>4</v>
      </c>
      <c r="B31" s="2">
        <f t="shared" si="0"/>
        <v>283</v>
      </c>
    </row>
    <row r="32" spans="1:2" ht="15">
      <c r="A32" s="2" t="s">
        <v>123</v>
      </c>
      <c r="B32" s="2">
        <f t="shared" si="0"/>
        <v>8</v>
      </c>
    </row>
    <row r="33" spans="1:2" ht="15">
      <c r="A33" s="2" t="s">
        <v>6</v>
      </c>
      <c r="B33" s="2">
        <f t="shared" si="0"/>
        <v>240</v>
      </c>
    </row>
    <row r="34" spans="1:2" ht="15">
      <c r="A34" s="2" t="s">
        <v>7</v>
      </c>
      <c r="B34" s="2">
        <f t="shared" si="0"/>
        <v>46</v>
      </c>
    </row>
    <row r="35" spans="1:2" ht="15">
      <c r="A35" s="2" t="s">
        <v>8</v>
      </c>
      <c r="B35" s="2">
        <f t="shared" si="0"/>
        <v>28</v>
      </c>
    </row>
    <row r="36" spans="1:2" ht="15">
      <c r="A36" s="2" t="s">
        <v>9</v>
      </c>
      <c r="B36" s="2">
        <f t="shared" si="0"/>
        <v>60</v>
      </c>
    </row>
    <row r="37" spans="1:2" ht="15">
      <c r="A37" s="2" t="s">
        <v>11</v>
      </c>
      <c r="B37" s="2">
        <f t="shared" si="0"/>
        <v>162</v>
      </c>
    </row>
    <row r="38" spans="1:2" ht="15">
      <c r="A38" s="2" t="s">
        <v>13</v>
      </c>
      <c r="B38" s="2">
        <f t="shared" si="0"/>
        <v>101</v>
      </c>
    </row>
    <row r="39" spans="1:2" ht="15">
      <c r="A39" s="2" t="s">
        <v>14</v>
      </c>
      <c r="B39" s="2">
        <f t="shared" si="0"/>
        <v>17</v>
      </c>
    </row>
    <row r="40" spans="1:2" ht="15">
      <c r="A40" s="2" t="s">
        <v>15</v>
      </c>
      <c r="B40" s="2">
        <f t="shared" si="0"/>
        <v>9</v>
      </c>
    </row>
    <row r="41" spans="1:2" ht="15">
      <c r="A41" s="2" t="s">
        <v>16</v>
      </c>
      <c r="B41" s="2">
        <f t="shared" si="0"/>
        <v>8</v>
      </c>
    </row>
    <row r="42" spans="1:2" ht="15">
      <c r="A42" s="2" t="s">
        <v>17</v>
      </c>
      <c r="B42" s="2">
        <f t="shared" si="0"/>
        <v>32</v>
      </c>
    </row>
    <row r="43" spans="1:2" ht="15">
      <c r="A43" s="2" t="s">
        <v>18</v>
      </c>
      <c r="B43" s="2">
        <f t="shared" si="0"/>
        <v>15</v>
      </c>
    </row>
    <row r="44" spans="1:2" ht="15">
      <c r="A44" s="2" t="s">
        <v>19</v>
      </c>
      <c r="B44" s="2">
        <f t="shared" si="0"/>
        <v>43</v>
      </c>
    </row>
    <row r="45" spans="1:2" ht="15">
      <c r="A45" s="2" t="s">
        <v>20</v>
      </c>
      <c r="B45" s="2">
        <f t="shared" si="0"/>
        <v>42</v>
      </c>
    </row>
    <row r="46" spans="1:2" ht="15">
      <c r="A46" s="2" t="s">
        <v>172</v>
      </c>
      <c r="B46" s="2">
        <f t="shared" si="0"/>
        <v>25</v>
      </c>
    </row>
    <row r="47" spans="1:2" ht="15">
      <c r="A47" s="2" t="s">
        <v>173</v>
      </c>
      <c r="B47" s="2">
        <f t="shared" si="0"/>
        <v>14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C39" sqref="C39"/>
    </sheetView>
  </sheetViews>
  <sheetFormatPr defaultColWidth="11.421875" defaultRowHeight="12.75"/>
  <cols>
    <col min="1" max="1" width="15.421875" style="0" customWidth="1"/>
    <col min="2" max="2" width="13.28125" style="0" customWidth="1"/>
    <col min="3" max="3" width="14.28125" style="0" customWidth="1"/>
    <col min="6" max="6" width="10.140625" style="0" customWidth="1"/>
    <col min="7" max="7" width="13.00390625" style="0" customWidth="1"/>
  </cols>
  <sheetData>
    <row r="1" ht="18">
      <c r="A1" s="5" t="s">
        <v>0</v>
      </c>
    </row>
    <row r="2" spans="1:4" ht="15.75">
      <c r="A2" s="2"/>
      <c r="D2" s="3"/>
    </row>
    <row r="3" spans="1:7" ht="15.75">
      <c r="A3" s="3" t="s">
        <v>1</v>
      </c>
      <c r="B3" s="6" t="s">
        <v>25</v>
      </c>
      <c r="C3" s="6" t="s">
        <v>26</v>
      </c>
      <c r="D3" s="6" t="s">
        <v>27</v>
      </c>
      <c r="E3" s="6" t="s">
        <v>28</v>
      </c>
      <c r="F3" s="6" t="s">
        <v>29</v>
      </c>
      <c r="G3" s="6" t="s">
        <v>30</v>
      </c>
    </row>
    <row r="4" ht="15">
      <c r="A4" s="2"/>
    </row>
    <row r="5" spans="1:7" ht="15">
      <c r="A5" s="2" t="s">
        <v>2</v>
      </c>
      <c r="B5" s="2">
        <v>34</v>
      </c>
      <c r="C5" s="2">
        <v>21</v>
      </c>
      <c r="D5" s="2">
        <v>242</v>
      </c>
      <c r="E5" s="13" t="s">
        <v>31</v>
      </c>
      <c r="F5" s="2">
        <v>1983</v>
      </c>
      <c r="G5" s="13">
        <v>1999</v>
      </c>
    </row>
    <row r="6" spans="1:7" ht="15">
      <c r="A6" s="2" t="s">
        <v>3</v>
      </c>
      <c r="B6" s="2">
        <v>20</v>
      </c>
      <c r="D6" s="2">
        <v>135</v>
      </c>
      <c r="E6" s="13">
        <v>3</v>
      </c>
      <c r="F6" s="2">
        <v>1988</v>
      </c>
      <c r="G6" s="13">
        <v>2006</v>
      </c>
    </row>
    <row r="7" spans="1:7" ht="15">
      <c r="A7" s="2" t="s">
        <v>4</v>
      </c>
      <c r="B7" s="2">
        <v>47</v>
      </c>
      <c r="C7" s="2">
        <v>24</v>
      </c>
      <c r="D7" s="2">
        <v>281</v>
      </c>
      <c r="E7" s="13" t="s">
        <v>126</v>
      </c>
      <c r="F7" s="2">
        <v>1969</v>
      </c>
      <c r="G7" s="13" t="s">
        <v>5</v>
      </c>
    </row>
    <row r="8" spans="1:7" ht="15">
      <c r="A8" s="2" t="s">
        <v>23</v>
      </c>
      <c r="B8" s="2">
        <v>1</v>
      </c>
      <c r="C8" s="2">
        <v>0</v>
      </c>
      <c r="D8" s="2">
        <v>8</v>
      </c>
      <c r="F8" s="2">
        <v>2010</v>
      </c>
      <c r="G8" s="13"/>
    </row>
    <row r="9" spans="1:7" ht="15">
      <c r="A9" s="2" t="s">
        <v>6</v>
      </c>
      <c r="B9" s="2">
        <v>30</v>
      </c>
      <c r="C9" s="2">
        <v>24</v>
      </c>
      <c r="D9" s="2">
        <v>240</v>
      </c>
      <c r="E9" s="13">
        <v>6</v>
      </c>
      <c r="F9" s="2">
        <v>1950</v>
      </c>
      <c r="G9" s="13">
        <v>1968</v>
      </c>
    </row>
    <row r="10" spans="1:7" ht="15">
      <c r="A10" s="2" t="s">
        <v>7</v>
      </c>
      <c r="B10" s="2">
        <v>6</v>
      </c>
      <c r="C10" s="2">
        <v>1</v>
      </c>
      <c r="D10" s="2">
        <v>46</v>
      </c>
      <c r="E10" s="4"/>
      <c r="F10" s="2">
        <v>1992</v>
      </c>
      <c r="G10" s="13"/>
    </row>
    <row r="11" spans="1:7" ht="15">
      <c r="A11" s="2" t="s">
        <v>8</v>
      </c>
      <c r="B11" s="2">
        <v>3</v>
      </c>
      <c r="C11" s="2">
        <v>0</v>
      </c>
      <c r="D11" s="2">
        <v>21</v>
      </c>
      <c r="E11" s="4"/>
      <c r="F11" s="2">
        <v>1999</v>
      </c>
      <c r="G11" s="13"/>
    </row>
    <row r="12" spans="1:7" ht="15">
      <c r="A12" s="2" t="s">
        <v>9</v>
      </c>
      <c r="B12" s="2">
        <v>7</v>
      </c>
      <c r="C12" s="2">
        <v>3</v>
      </c>
      <c r="D12" s="2">
        <v>60</v>
      </c>
      <c r="E12" s="4"/>
      <c r="F12" s="2">
        <v>1989</v>
      </c>
      <c r="G12" s="13" t="s">
        <v>10</v>
      </c>
    </row>
    <row r="13" spans="1:7" ht="15">
      <c r="A13" s="2" t="s">
        <v>11</v>
      </c>
      <c r="B13" s="2">
        <v>22</v>
      </c>
      <c r="C13" s="2">
        <v>14</v>
      </c>
      <c r="D13" s="2">
        <v>162</v>
      </c>
      <c r="E13" s="4" t="s">
        <v>32</v>
      </c>
      <c r="F13" s="2">
        <v>1983</v>
      </c>
      <c r="G13" s="13">
        <v>2000</v>
      </c>
    </row>
    <row r="14" spans="1:6" ht="15">
      <c r="A14" s="2" t="s">
        <v>13</v>
      </c>
      <c r="B14" s="2">
        <v>10</v>
      </c>
      <c r="C14" s="2">
        <v>4</v>
      </c>
      <c r="D14" s="2">
        <v>101</v>
      </c>
      <c r="F14" s="2">
        <v>1996</v>
      </c>
    </row>
    <row r="15" spans="1:6" ht="15">
      <c r="A15" s="2" t="s">
        <v>14</v>
      </c>
      <c r="B15" s="2">
        <v>2</v>
      </c>
      <c r="C15" s="2">
        <v>0</v>
      </c>
      <c r="D15" s="2">
        <v>17</v>
      </c>
      <c r="E15" s="2" t="s">
        <v>12</v>
      </c>
      <c r="F15" s="2">
        <v>2003</v>
      </c>
    </row>
    <row r="16" spans="1:6" ht="15">
      <c r="A16" s="2" t="s">
        <v>15</v>
      </c>
      <c r="B16" s="2">
        <v>1</v>
      </c>
      <c r="C16" s="2">
        <v>0</v>
      </c>
      <c r="D16" s="2">
        <v>9</v>
      </c>
      <c r="F16" s="2">
        <v>1997</v>
      </c>
    </row>
    <row r="17" spans="1:6" ht="15">
      <c r="A17" s="2" t="s">
        <v>16</v>
      </c>
      <c r="B17" s="2">
        <v>2</v>
      </c>
      <c r="C17" s="2">
        <v>2</v>
      </c>
      <c r="D17" s="2">
        <v>8</v>
      </c>
      <c r="F17" s="2">
        <v>1988</v>
      </c>
    </row>
    <row r="18" spans="1:6" ht="15">
      <c r="A18" s="2" t="s">
        <v>17</v>
      </c>
      <c r="B18" s="2">
        <v>3</v>
      </c>
      <c r="C18" s="2">
        <v>1</v>
      </c>
      <c r="D18" s="2">
        <v>32</v>
      </c>
      <c r="F18" s="2">
        <v>1995</v>
      </c>
    </row>
    <row r="19" spans="1:6" ht="15">
      <c r="A19" s="2" t="s">
        <v>18</v>
      </c>
      <c r="B19" s="2">
        <v>2</v>
      </c>
      <c r="C19" s="2">
        <v>2</v>
      </c>
      <c r="D19" s="2">
        <v>15</v>
      </c>
      <c r="F19" s="2">
        <v>1979</v>
      </c>
    </row>
    <row r="20" spans="1:6" ht="15">
      <c r="A20" s="2" t="s">
        <v>19</v>
      </c>
      <c r="B20" s="2">
        <v>5</v>
      </c>
      <c r="C20" s="2">
        <v>0</v>
      </c>
      <c r="D20" s="2">
        <v>43</v>
      </c>
      <c r="F20" s="2">
        <v>1999</v>
      </c>
    </row>
    <row r="21" spans="1:6" ht="15">
      <c r="A21" s="2" t="s">
        <v>20</v>
      </c>
      <c r="B21" s="2">
        <v>4</v>
      </c>
      <c r="C21" s="2">
        <v>1</v>
      </c>
      <c r="D21" s="2">
        <v>41</v>
      </c>
      <c r="F21" s="2">
        <v>1995</v>
      </c>
    </row>
    <row r="22" spans="1:6" ht="15">
      <c r="A22" s="2" t="s">
        <v>21</v>
      </c>
      <c r="B22" s="2">
        <v>3</v>
      </c>
      <c r="C22" s="2">
        <v>2</v>
      </c>
      <c r="D22" s="2">
        <v>25</v>
      </c>
      <c r="F22" s="2">
        <v>1990</v>
      </c>
    </row>
    <row r="23" spans="1:6" ht="15">
      <c r="A23" s="2" t="s">
        <v>22</v>
      </c>
      <c r="B23" s="2">
        <v>3</v>
      </c>
      <c r="C23" s="2">
        <v>2</v>
      </c>
      <c r="D23" s="2">
        <v>14</v>
      </c>
      <c r="F23" s="2">
        <v>1987</v>
      </c>
    </row>
    <row r="25" ht="15">
      <c r="A25" s="2"/>
    </row>
    <row r="26" spans="1:4" ht="15">
      <c r="A26" s="2" t="s">
        <v>24</v>
      </c>
      <c r="D26" s="2">
        <f>SUM(D5:D25)</f>
        <v>1500</v>
      </c>
    </row>
    <row r="29" spans="1:2" ht="15">
      <c r="A29" s="2" t="s">
        <v>2</v>
      </c>
      <c r="B29" s="2">
        <v>242</v>
      </c>
    </row>
    <row r="30" spans="1:2" ht="15">
      <c r="A30" s="2" t="s">
        <v>3</v>
      </c>
      <c r="B30" s="2">
        <v>135</v>
      </c>
    </row>
    <row r="31" spans="1:2" ht="15">
      <c r="A31" s="2" t="s">
        <v>4</v>
      </c>
      <c r="B31" s="2">
        <v>281</v>
      </c>
    </row>
    <row r="32" spans="1:2" ht="15">
      <c r="A32" s="2" t="s">
        <v>123</v>
      </c>
      <c r="B32" s="2">
        <v>8</v>
      </c>
    </row>
    <row r="33" spans="1:2" ht="15">
      <c r="A33" s="2" t="s">
        <v>6</v>
      </c>
      <c r="B33" s="2">
        <v>240</v>
      </c>
    </row>
    <row r="34" spans="1:2" ht="15">
      <c r="A34" s="2" t="s">
        <v>7</v>
      </c>
      <c r="B34" s="2">
        <v>46</v>
      </c>
    </row>
    <row r="35" spans="1:2" ht="15">
      <c r="A35" s="2" t="s">
        <v>8</v>
      </c>
      <c r="B35" s="2">
        <v>21</v>
      </c>
    </row>
    <row r="36" spans="1:2" ht="15">
      <c r="A36" s="2" t="s">
        <v>9</v>
      </c>
      <c r="B36" s="2">
        <v>60</v>
      </c>
    </row>
    <row r="37" spans="1:2" ht="15">
      <c r="A37" s="2" t="s">
        <v>11</v>
      </c>
      <c r="B37" s="2">
        <v>162</v>
      </c>
    </row>
    <row r="38" spans="1:2" ht="15">
      <c r="A38" s="2" t="s">
        <v>13</v>
      </c>
      <c r="B38" s="2">
        <v>101</v>
      </c>
    </row>
    <row r="39" spans="1:2" ht="15">
      <c r="A39" s="2" t="s">
        <v>14</v>
      </c>
      <c r="B39" s="2">
        <v>17</v>
      </c>
    </row>
    <row r="40" spans="1:2" ht="15">
      <c r="A40" s="2" t="s">
        <v>15</v>
      </c>
      <c r="B40" s="2">
        <v>9</v>
      </c>
    </row>
    <row r="41" spans="1:2" ht="15">
      <c r="A41" s="2" t="s">
        <v>16</v>
      </c>
      <c r="B41" s="2">
        <v>8</v>
      </c>
    </row>
    <row r="42" spans="1:2" ht="15">
      <c r="A42" s="2" t="s">
        <v>17</v>
      </c>
      <c r="B42" s="2">
        <v>32</v>
      </c>
    </row>
    <row r="43" spans="1:2" ht="15">
      <c r="A43" s="2" t="s">
        <v>18</v>
      </c>
      <c r="B43" s="2">
        <v>15</v>
      </c>
    </row>
    <row r="44" spans="1:2" ht="15">
      <c r="A44" s="2" t="s">
        <v>19</v>
      </c>
      <c r="B44" s="2">
        <v>43</v>
      </c>
    </row>
    <row r="45" spans="1:2" ht="15">
      <c r="A45" s="2" t="s">
        <v>20</v>
      </c>
      <c r="B45" s="2">
        <v>33</v>
      </c>
    </row>
    <row r="46" spans="1:2" ht="15">
      <c r="A46" s="2" t="s">
        <v>172</v>
      </c>
      <c r="B46" s="2">
        <v>25</v>
      </c>
    </row>
    <row r="47" spans="1:2" ht="15">
      <c r="A47" s="2" t="s">
        <v>173</v>
      </c>
      <c r="B47" s="2">
        <v>14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F4" sqref="F4"/>
    </sheetView>
  </sheetViews>
  <sheetFormatPr defaultColWidth="11.421875" defaultRowHeight="12.75"/>
  <cols>
    <col min="1" max="1" width="16.00390625" style="0" customWidth="1"/>
  </cols>
  <sheetData>
    <row r="1" ht="15.75">
      <c r="A1" s="3" t="s">
        <v>33</v>
      </c>
    </row>
    <row r="2" ht="15">
      <c r="A2" s="2"/>
    </row>
    <row r="3" spans="1:2" ht="15">
      <c r="A3" s="2" t="s">
        <v>6</v>
      </c>
      <c r="B3" s="2">
        <v>1950</v>
      </c>
    </row>
    <row r="4" spans="1:2" ht="15">
      <c r="A4" s="2" t="s">
        <v>34</v>
      </c>
      <c r="B4" s="2">
        <v>1969</v>
      </c>
    </row>
    <row r="5" spans="1:2" ht="15">
      <c r="A5" s="2" t="s">
        <v>35</v>
      </c>
      <c r="B5" s="2">
        <v>1979</v>
      </c>
    </row>
    <row r="6" spans="1:2" ht="15">
      <c r="A6" s="2" t="s">
        <v>2</v>
      </c>
      <c r="B6" s="2">
        <v>1983</v>
      </c>
    </row>
    <row r="7" spans="1:2" ht="15">
      <c r="A7" s="2" t="s">
        <v>11</v>
      </c>
      <c r="B7" s="2">
        <v>1983</v>
      </c>
    </row>
    <row r="8" spans="1:2" ht="15">
      <c r="A8" s="2" t="s">
        <v>36</v>
      </c>
      <c r="B8" s="2">
        <v>1987</v>
      </c>
    </row>
    <row r="9" spans="1:2" ht="15">
      <c r="A9" s="2" t="s">
        <v>37</v>
      </c>
      <c r="B9" s="2">
        <v>1987</v>
      </c>
    </row>
    <row r="10" spans="1:2" ht="15">
      <c r="A10" s="2" t="s">
        <v>38</v>
      </c>
      <c r="B10" s="2">
        <v>1988</v>
      </c>
    </row>
    <row r="11" spans="1:2" ht="15">
      <c r="A11" s="2" t="s">
        <v>39</v>
      </c>
      <c r="B11" s="2">
        <v>1988</v>
      </c>
    </row>
    <row r="12" spans="1:2" ht="15">
      <c r="A12" s="2" t="s">
        <v>9</v>
      </c>
      <c r="B12" s="2">
        <v>1989</v>
      </c>
    </row>
    <row r="13" spans="1:2" ht="15">
      <c r="A13" s="2" t="s">
        <v>7</v>
      </c>
      <c r="B13" s="2">
        <v>1992</v>
      </c>
    </row>
    <row r="14" spans="1:2" ht="15">
      <c r="A14" s="2" t="s">
        <v>17</v>
      </c>
      <c r="B14" s="2">
        <v>1995</v>
      </c>
    </row>
    <row r="15" spans="1:2" ht="15">
      <c r="A15" s="2" t="s">
        <v>20</v>
      </c>
      <c r="B15" s="2">
        <v>1995</v>
      </c>
    </row>
    <row r="16" spans="1:2" ht="15">
      <c r="A16" s="2" t="s">
        <v>13</v>
      </c>
      <c r="B16" s="2">
        <v>1996</v>
      </c>
    </row>
    <row r="17" spans="1:2" ht="15">
      <c r="A17" s="2" t="s">
        <v>15</v>
      </c>
      <c r="B17" s="2">
        <v>1998</v>
      </c>
    </row>
    <row r="18" spans="1:2" ht="15">
      <c r="A18" s="2" t="s">
        <v>8</v>
      </c>
      <c r="B18" s="2">
        <v>1999</v>
      </c>
    </row>
    <row r="19" spans="1:2" ht="15">
      <c r="A19" s="2" t="s">
        <v>19</v>
      </c>
      <c r="B19" s="2">
        <v>1999</v>
      </c>
    </row>
    <row r="20" spans="1:2" ht="15">
      <c r="A20" s="2" t="s">
        <v>14</v>
      </c>
      <c r="B20" s="2">
        <v>2003</v>
      </c>
    </row>
    <row r="21" spans="1:2" ht="15">
      <c r="A21" s="2" t="s">
        <v>123</v>
      </c>
      <c r="B21" s="2">
        <v>2010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79">
      <selection activeCell="E11" sqref="E11"/>
    </sheetView>
  </sheetViews>
  <sheetFormatPr defaultColWidth="11.421875" defaultRowHeight="12.75"/>
  <cols>
    <col min="1" max="1" width="44.57421875" style="0" customWidth="1"/>
    <col min="2" max="2" width="33.8515625" style="0" customWidth="1"/>
    <col min="3" max="3" width="23.7109375" style="0" customWidth="1"/>
    <col min="4" max="4" width="13.57421875" style="0" customWidth="1"/>
    <col min="5" max="5" width="33.28125" style="0" customWidth="1"/>
  </cols>
  <sheetData>
    <row r="1" ht="15.75">
      <c r="A1" s="7" t="s">
        <v>40</v>
      </c>
    </row>
    <row r="2" ht="15.75">
      <c r="A2" s="1" t="s">
        <v>170</v>
      </c>
    </row>
    <row r="3" ht="15.75">
      <c r="A3" s="1"/>
    </row>
    <row r="4" spans="1:5" ht="15.75">
      <c r="A4" s="1"/>
      <c r="E4" t="s">
        <v>178</v>
      </c>
    </row>
    <row r="5" ht="15.75">
      <c r="A5" s="8" t="s">
        <v>41</v>
      </c>
    </row>
    <row r="6" spans="1:5" ht="15.75">
      <c r="A6" s="1" t="s">
        <v>42</v>
      </c>
      <c r="B6" s="9" t="s">
        <v>43</v>
      </c>
      <c r="E6" t="str">
        <f>B6</f>
        <v>jr.wieland@t-online.de</v>
      </c>
    </row>
    <row r="7" spans="1:5" ht="15.75">
      <c r="A7" s="1" t="s">
        <v>44</v>
      </c>
      <c r="E7" t="str">
        <f>B11</f>
        <v>joseepele@speedy.com.ar</v>
      </c>
    </row>
    <row r="8" spans="1:5" ht="15.75">
      <c r="A8" s="1" t="s">
        <v>171</v>
      </c>
      <c r="E8" t="str">
        <f>B16</f>
        <v>rigler@gmx.at</v>
      </c>
    </row>
    <row r="9" spans="1:5" ht="15.75">
      <c r="A9" s="1"/>
      <c r="E9" t="str">
        <f>B21</f>
        <v>omtoaldo@terra.com.br</v>
      </c>
    </row>
    <row r="10" spans="1:5" ht="15.75">
      <c r="A10" s="8" t="s">
        <v>45</v>
      </c>
      <c r="E10" t="str">
        <f>B26</f>
        <v>maritadominguez@gmail.com</v>
      </c>
    </row>
    <row r="11" spans="1:5" ht="15.75">
      <c r="A11" s="1" t="s">
        <v>46</v>
      </c>
      <c r="B11" s="9" t="s">
        <v>47</v>
      </c>
      <c r="E11" t="str">
        <f>B31</f>
        <v>jfc@tigo.com.py</v>
      </c>
    </row>
    <row r="12" spans="1:5" ht="15.75">
      <c r="A12" s="1" t="s">
        <v>48</v>
      </c>
      <c r="E12" t="str">
        <f>B32</f>
        <v>racavelos@hotmail.com</v>
      </c>
    </row>
    <row r="13" ht="15.75">
      <c r="A13" s="1" t="s">
        <v>49</v>
      </c>
    </row>
    <row r="14" ht="15.75">
      <c r="A14" s="1"/>
    </row>
    <row r="15" ht="15.75">
      <c r="A15" s="8" t="s">
        <v>50</v>
      </c>
    </row>
    <row r="16" spans="1:2" ht="15.75">
      <c r="A16" s="1" t="s">
        <v>51</v>
      </c>
      <c r="B16" s="9" t="s">
        <v>52</v>
      </c>
    </row>
    <row r="17" ht="15.75">
      <c r="A17" s="1" t="s">
        <v>53</v>
      </c>
    </row>
    <row r="18" ht="15.75">
      <c r="A18" s="1" t="s">
        <v>54</v>
      </c>
    </row>
    <row r="19" ht="15.75">
      <c r="A19" s="1"/>
    </row>
    <row r="20" ht="15.75">
      <c r="A20" s="8" t="s">
        <v>55</v>
      </c>
    </row>
    <row r="21" spans="1:2" ht="15.75">
      <c r="A21" s="1" t="s">
        <v>56</v>
      </c>
      <c r="B21" s="9" t="s">
        <v>57</v>
      </c>
    </row>
    <row r="22" ht="15.75">
      <c r="A22" s="1" t="s">
        <v>58</v>
      </c>
    </row>
    <row r="23" spans="1:2" ht="15.75">
      <c r="A23" s="1" t="s">
        <v>59</v>
      </c>
      <c r="B23" s="9" t="s">
        <v>60</v>
      </c>
    </row>
    <row r="24" ht="15.75">
      <c r="A24" s="1"/>
    </row>
    <row r="25" ht="15.75">
      <c r="A25" s="8" t="s">
        <v>61</v>
      </c>
    </row>
    <row r="26" spans="1:2" ht="15.75">
      <c r="A26" s="1" t="s">
        <v>62</v>
      </c>
      <c r="B26" s="9" t="s">
        <v>63</v>
      </c>
    </row>
    <row r="27" ht="15.75">
      <c r="A27" s="1" t="s">
        <v>64</v>
      </c>
    </row>
    <row r="28" ht="15.75">
      <c r="A28" s="1" t="s">
        <v>65</v>
      </c>
    </row>
    <row r="29" ht="15.75">
      <c r="A29" s="1"/>
    </row>
    <row r="30" ht="15.75">
      <c r="A30" s="8" t="s">
        <v>66</v>
      </c>
    </row>
    <row r="31" spans="1:2" ht="12.75">
      <c r="A31" s="16" t="s">
        <v>138</v>
      </c>
      <c r="B31" t="s">
        <v>136</v>
      </c>
    </row>
    <row r="32" spans="1:2" ht="15.75">
      <c r="A32" s="1" t="s">
        <v>67</v>
      </c>
      <c r="B32" t="s">
        <v>137</v>
      </c>
    </row>
    <row r="33" ht="15.75">
      <c r="A33" s="1" t="s">
        <v>68</v>
      </c>
    </row>
    <row r="35" ht="15.75">
      <c r="A35" s="1"/>
    </row>
    <row r="36" ht="15.75">
      <c r="A36" s="1"/>
    </row>
    <row r="37" ht="15.75">
      <c r="A37" s="12" t="s">
        <v>69</v>
      </c>
    </row>
    <row r="38" ht="15.75">
      <c r="A38" s="12" t="s">
        <v>182</v>
      </c>
    </row>
    <row r="39" ht="15.75">
      <c r="A39" s="1"/>
    </row>
    <row r="40" ht="15.75">
      <c r="A40" s="1"/>
    </row>
    <row r="41" spans="1:6" ht="47.25">
      <c r="A41" s="17" t="s">
        <v>70</v>
      </c>
      <c r="B41" s="17" t="s">
        <v>139</v>
      </c>
      <c r="C41" s="17" t="s">
        <v>140</v>
      </c>
      <c r="D41" s="17" t="s">
        <v>141</v>
      </c>
      <c r="E41" s="15" t="s">
        <v>180</v>
      </c>
      <c r="F41" s="15"/>
    </row>
    <row r="42" ht="15.75">
      <c r="A42" s="1"/>
    </row>
    <row r="43" ht="15.75">
      <c r="A43" s="1"/>
    </row>
    <row r="44" spans="1:4" ht="15">
      <c r="A44" s="10" t="s">
        <v>7</v>
      </c>
      <c r="B44" s="11" t="s">
        <v>71</v>
      </c>
      <c r="C44" s="11" t="s">
        <v>142</v>
      </c>
      <c r="D44" s="11" t="s">
        <v>72</v>
      </c>
    </row>
    <row r="45" spans="2:5" ht="12.75">
      <c r="B45" s="18" t="s">
        <v>73</v>
      </c>
      <c r="C45" s="19"/>
      <c r="D45" s="19"/>
      <c r="E45" t="str">
        <f>B45</f>
        <v>pasachgye@interactive.net.ec</v>
      </c>
    </row>
    <row r="46" spans="1:4" ht="15">
      <c r="A46" s="11" t="s">
        <v>143</v>
      </c>
      <c r="B46" s="19" t="s">
        <v>144</v>
      </c>
      <c r="C46" s="19"/>
      <c r="D46" s="11" t="s">
        <v>74</v>
      </c>
    </row>
    <row r="47" spans="2:5" ht="12.75">
      <c r="B47" s="18" t="s">
        <v>75</v>
      </c>
      <c r="C47" s="19"/>
      <c r="D47" s="19"/>
      <c r="E47" t="str">
        <f>B47</f>
        <v>hermana_virginia_alvarez@hotmail.com</v>
      </c>
    </row>
    <row r="48" spans="1:4" ht="15">
      <c r="A48" s="11"/>
      <c r="B48" s="19"/>
      <c r="C48" s="19"/>
      <c r="D48" s="19"/>
    </row>
    <row r="49" spans="1:4" ht="15">
      <c r="A49" s="10" t="s">
        <v>76</v>
      </c>
      <c r="B49" s="11" t="s">
        <v>77</v>
      </c>
      <c r="C49" s="11" t="s">
        <v>145</v>
      </c>
      <c r="D49" s="11" t="s">
        <v>78</v>
      </c>
    </row>
    <row r="50" spans="2:5" ht="12.75">
      <c r="B50" s="18" t="s">
        <v>79</v>
      </c>
      <c r="C50" s="19"/>
      <c r="D50" s="19"/>
      <c r="E50" t="str">
        <f>B50</f>
        <v>pjavila@eisei.net.mx</v>
      </c>
    </row>
    <row r="51" spans="2:4" ht="15">
      <c r="B51" s="11" t="s">
        <v>80</v>
      </c>
      <c r="C51" s="11" t="s">
        <v>146</v>
      </c>
      <c r="D51" s="11" t="s">
        <v>81</v>
      </c>
    </row>
    <row r="52" spans="2:5" ht="15">
      <c r="B52" s="18" t="s">
        <v>82</v>
      </c>
      <c r="C52" s="11" t="s">
        <v>83</v>
      </c>
      <c r="D52" s="19"/>
      <c r="E52" t="str">
        <f>B52</f>
        <v>sisterlourdes21@charter.net</v>
      </c>
    </row>
    <row r="53" spans="1:4" ht="15">
      <c r="A53" s="11"/>
      <c r="B53" s="19"/>
      <c r="C53" s="19"/>
      <c r="D53" s="19"/>
    </row>
    <row r="54" spans="1:4" ht="15">
      <c r="A54" s="10" t="s">
        <v>84</v>
      </c>
      <c r="B54" s="11" t="s">
        <v>85</v>
      </c>
      <c r="C54" s="11" t="s">
        <v>147</v>
      </c>
      <c r="D54" s="11" t="s">
        <v>86</v>
      </c>
    </row>
    <row r="55" spans="2:5" ht="15">
      <c r="B55" s="18" t="s">
        <v>87</v>
      </c>
      <c r="C55" s="11" t="s">
        <v>84</v>
      </c>
      <c r="D55" s="19"/>
      <c r="E55" t="str">
        <f>B55</f>
        <v>o.mirek@szensztat.pl</v>
      </c>
    </row>
    <row r="56" spans="2:4" ht="15">
      <c r="B56" s="11" t="s">
        <v>88</v>
      </c>
      <c r="C56" s="11" t="s">
        <v>148</v>
      </c>
      <c r="D56" s="11" t="s">
        <v>89</v>
      </c>
    </row>
    <row r="57" spans="1:5" ht="12.75">
      <c r="A57" s="9"/>
      <c r="B57" s="19" t="s">
        <v>149</v>
      </c>
      <c r="C57" s="19"/>
      <c r="D57" s="19"/>
      <c r="E57" t="str">
        <f>B57</f>
        <v>s.bozena@szensztat.pl</v>
      </c>
    </row>
    <row r="58" spans="1:4" ht="15">
      <c r="A58" s="11"/>
      <c r="B58" s="19"/>
      <c r="C58" s="19"/>
      <c r="D58" s="19"/>
    </row>
    <row r="59" spans="1:4" ht="15">
      <c r="A59" s="10" t="s">
        <v>14</v>
      </c>
      <c r="B59" s="11" t="s">
        <v>90</v>
      </c>
      <c r="C59" s="19" t="s">
        <v>145</v>
      </c>
      <c r="D59" s="11" t="s">
        <v>91</v>
      </c>
    </row>
    <row r="60" spans="2:5" ht="12.75">
      <c r="B60" s="18" t="s">
        <v>92</v>
      </c>
      <c r="C60" s="19"/>
      <c r="D60" s="19"/>
      <c r="E60" t="str">
        <f>B60</f>
        <v>p.josemelo@gmail.com</v>
      </c>
    </row>
    <row r="61" spans="2:4" ht="15">
      <c r="B61" s="11" t="s">
        <v>93</v>
      </c>
      <c r="C61" s="11" t="s">
        <v>150</v>
      </c>
      <c r="D61" s="11" t="s">
        <v>94</v>
      </c>
    </row>
    <row r="62" spans="2:5" ht="15">
      <c r="B62" s="18" t="s">
        <v>95</v>
      </c>
      <c r="C62" s="11" t="s">
        <v>176</v>
      </c>
      <c r="D62" s="19"/>
      <c r="E62" t="str">
        <f>B62</f>
        <v>ir.liane@oniduo.pt</v>
      </c>
    </row>
    <row r="63" spans="1:4" ht="15.75">
      <c r="A63" s="1"/>
      <c r="B63" s="19"/>
      <c r="C63" s="19"/>
      <c r="D63" s="19"/>
    </row>
    <row r="64" spans="1:4" ht="15">
      <c r="A64" s="10" t="s">
        <v>96</v>
      </c>
      <c r="B64" s="11" t="s">
        <v>97</v>
      </c>
      <c r="C64" s="11" t="s">
        <v>151</v>
      </c>
      <c r="D64" s="19" t="s">
        <v>175</v>
      </c>
    </row>
    <row r="65" spans="1:5" ht="15">
      <c r="A65" s="10"/>
      <c r="B65" s="18" t="s">
        <v>174</v>
      </c>
      <c r="C65" s="11" t="s">
        <v>96</v>
      </c>
      <c r="D65" s="19"/>
      <c r="E65" t="str">
        <f>B65</f>
        <v>pmarian@bluewin.ch</v>
      </c>
    </row>
    <row r="66" spans="2:4" ht="15">
      <c r="B66" s="11" t="s">
        <v>98</v>
      </c>
      <c r="C66" s="19"/>
      <c r="D66" s="11" t="s">
        <v>81</v>
      </c>
    </row>
    <row r="67" spans="2:5" ht="12.75">
      <c r="B67" s="18" t="s">
        <v>99</v>
      </c>
      <c r="C67" s="19"/>
      <c r="D67" s="19"/>
      <c r="E67" t="str">
        <f>B67</f>
        <v>familienbund@schoenstatt.ch</v>
      </c>
    </row>
    <row r="68" spans="2:4" ht="12.75">
      <c r="B68" s="19"/>
      <c r="C68" s="19"/>
      <c r="D68" s="19"/>
    </row>
    <row r="69" spans="1:4" ht="15">
      <c r="A69" s="10" t="s">
        <v>100</v>
      </c>
      <c r="B69" s="11" t="s">
        <v>101</v>
      </c>
      <c r="C69" s="11" t="s">
        <v>145</v>
      </c>
      <c r="D69" s="11" t="s">
        <v>91</v>
      </c>
    </row>
    <row r="70" spans="1:5" ht="15">
      <c r="A70" s="10"/>
      <c r="B70" s="11" t="s">
        <v>179</v>
      </c>
      <c r="C70" s="11"/>
      <c r="D70" s="11"/>
      <c r="E70" t="str">
        <f>B70</f>
        <v>carlospadilla@schoenstatt.com.es</v>
      </c>
    </row>
    <row r="71" spans="2:4" ht="15">
      <c r="B71" s="11" t="s">
        <v>102</v>
      </c>
      <c r="C71" s="11" t="s">
        <v>152</v>
      </c>
      <c r="D71" s="11" t="s">
        <v>103</v>
      </c>
    </row>
    <row r="72" spans="2:5" ht="12.75">
      <c r="B72" s="18" t="s">
        <v>104</v>
      </c>
      <c r="C72" s="19" t="s">
        <v>4</v>
      </c>
      <c r="D72" s="19"/>
      <c r="E72" t="str">
        <f>B72</f>
        <v>hna_sylviamaria@yahho.es</v>
      </c>
    </row>
    <row r="73" spans="1:4" ht="15">
      <c r="A73" s="11"/>
      <c r="B73" s="19"/>
      <c r="C73" s="19"/>
      <c r="D73" s="19"/>
    </row>
    <row r="74" spans="1:4" ht="15">
      <c r="A74" s="10" t="s">
        <v>105</v>
      </c>
      <c r="B74" s="11" t="s">
        <v>106</v>
      </c>
      <c r="C74" s="19"/>
      <c r="D74" s="19"/>
    </row>
    <row r="75" spans="2:5" ht="12.75">
      <c r="B75" s="19" t="s">
        <v>153</v>
      </c>
      <c r="C75" s="19"/>
      <c r="D75" s="19"/>
      <c r="E75" t="str">
        <f>B75</f>
        <v>brianalt@mweb.co.za</v>
      </c>
    </row>
    <row r="76" spans="1:4" ht="15">
      <c r="A76" s="11"/>
      <c r="B76" s="19"/>
      <c r="C76" s="19"/>
      <c r="D76" s="19"/>
    </row>
    <row r="77" spans="1:4" ht="15">
      <c r="A77" s="10" t="s">
        <v>107</v>
      </c>
      <c r="B77" s="11" t="s">
        <v>108</v>
      </c>
      <c r="C77" s="11" t="s">
        <v>154</v>
      </c>
      <c r="D77" s="11" t="s">
        <v>94</v>
      </c>
    </row>
    <row r="78" spans="2:5" ht="15">
      <c r="B78" s="18" t="s">
        <v>157</v>
      </c>
      <c r="C78" s="11" t="s">
        <v>155</v>
      </c>
      <c r="D78" s="19"/>
      <c r="E78" t="str">
        <f>B78</f>
        <v>pstefek@gmx.net</v>
      </c>
    </row>
    <row r="79" spans="2:4" ht="15">
      <c r="B79" s="11" t="s">
        <v>109</v>
      </c>
      <c r="C79" s="11" t="s">
        <v>156</v>
      </c>
      <c r="D79" s="11" t="s">
        <v>94</v>
      </c>
    </row>
    <row r="80" spans="2:5" ht="15">
      <c r="B80" s="18" t="s">
        <v>158</v>
      </c>
      <c r="C80" s="11" t="s">
        <v>107</v>
      </c>
      <c r="D80" s="19"/>
      <c r="E80" t="str">
        <f>B80</f>
        <v>sylva.krejcirova@centrum.cz</v>
      </c>
    </row>
    <row r="81" spans="1:4" ht="15">
      <c r="A81" s="11"/>
      <c r="B81" s="19"/>
      <c r="C81" s="19"/>
      <c r="D81" s="19"/>
    </row>
    <row r="82" spans="1:4" ht="15">
      <c r="A82" s="10" t="s">
        <v>110</v>
      </c>
      <c r="B82" s="11" t="s">
        <v>111</v>
      </c>
      <c r="C82" s="11" t="s">
        <v>159</v>
      </c>
      <c r="D82" s="11" t="s">
        <v>112</v>
      </c>
    </row>
    <row r="83" spans="2:5" ht="12.75">
      <c r="B83" s="18" t="s">
        <v>113</v>
      </c>
      <c r="C83" s="19"/>
      <c r="D83" s="19"/>
      <c r="E83" t="str">
        <f>B83</f>
        <v>sr.gertrud-maria@freenet.de</v>
      </c>
    </row>
    <row r="84" spans="1:4" ht="15">
      <c r="A84" s="11"/>
      <c r="B84" s="19"/>
      <c r="C84" s="19"/>
      <c r="D84" s="19"/>
    </row>
    <row r="85" spans="1:4" ht="15">
      <c r="A85" s="10" t="s">
        <v>114</v>
      </c>
      <c r="B85" s="11" t="s">
        <v>162</v>
      </c>
      <c r="C85" s="19" t="s">
        <v>161</v>
      </c>
      <c r="D85" s="19" t="s">
        <v>91</v>
      </c>
    </row>
    <row r="86" spans="1:5" ht="15">
      <c r="A86" s="11" t="s">
        <v>115</v>
      </c>
      <c r="B86" s="18" t="s">
        <v>116</v>
      </c>
      <c r="C86" s="19"/>
      <c r="D86" s="19"/>
      <c r="E86" t="str">
        <f>B86</f>
        <v>frgerold@hotmail.com</v>
      </c>
    </row>
    <row r="87" spans="2:4" ht="15">
      <c r="B87" s="11" t="s">
        <v>117</v>
      </c>
      <c r="C87" s="11" t="s">
        <v>160</v>
      </c>
      <c r="D87" s="11" t="s">
        <v>103</v>
      </c>
    </row>
    <row r="88" spans="2:5" ht="15">
      <c r="B88" s="18" t="s">
        <v>177</v>
      </c>
      <c r="C88" s="11" t="s">
        <v>118</v>
      </c>
      <c r="D88" s="19"/>
      <c r="E88" t="str">
        <f>B88</f>
        <v>srmarie@schsrsmary.org</v>
      </c>
    </row>
    <row r="89" spans="1:4" ht="15">
      <c r="A89" s="11"/>
      <c r="B89" s="19"/>
      <c r="C89" s="19"/>
      <c r="D89" s="19"/>
    </row>
    <row r="90" spans="1:4" ht="15">
      <c r="A90" s="10" t="s">
        <v>83</v>
      </c>
      <c r="B90" s="11" t="s">
        <v>119</v>
      </c>
      <c r="C90" s="19"/>
      <c r="D90" s="19"/>
    </row>
    <row r="91" spans="2:5" ht="12.75">
      <c r="B91" s="18" t="s">
        <v>120</v>
      </c>
      <c r="C91" s="19"/>
      <c r="D91" s="19"/>
      <c r="E91" t="str">
        <f>B91</f>
        <v>pchri02@sbcglobal.net</v>
      </c>
    </row>
    <row r="92" spans="2:4" ht="15">
      <c r="B92" s="11" t="s">
        <v>121</v>
      </c>
      <c r="C92" s="19" t="s">
        <v>163</v>
      </c>
      <c r="D92" s="19" t="s">
        <v>94</v>
      </c>
    </row>
    <row r="93" spans="2:5" ht="12.75">
      <c r="B93" s="18" t="s">
        <v>164</v>
      </c>
      <c r="C93" s="19" t="s">
        <v>83</v>
      </c>
      <c r="D93" s="19"/>
      <c r="E93" t="str">
        <f>B93</f>
        <v>drensing@pyramid3.net</v>
      </c>
    </row>
    <row r="94" spans="1:4" ht="15">
      <c r="A94" s="11"/>
      <c r="B94" s="19"/>
      <c r="C94" s="19"/>
      <c r="D94" s="19"/>
    </row>
    <row r="95" spans="1:4" ht="15">
      <c r="A95" s="10" t="s">
        <v>15</v>
      </c>
      <c r="B95" s="11" t="s">
        <v>165</v>
      </c>
      <c r="C95" s="19"/>
      <c r="D95" s="19" t="s">
        <v>91</v>
      </c>
    </row>
    <row r="96" spans="2:5" ht="12.75">
      <c r="B96" s="18" t="s">
        <v>167</v>
      </c>
      <c r="C96" s="19"/>
      <c r="D96" s="19"/>
      <c r="E96" t="str">
        <f>B96</f>
        <v>father.francisco@gmail.com</v>
      </c>
    </row>
    <row r="97" spans="2:4" ht="15">
      <c r="B97" s="11" t="s">
        <v>166</v>
      </c>
      <c r="C97" s="19"/>
      <c r="D97" s="11" t="s">
        <v>81</v>
      </c>
    </row>
    <row r="98" spans="2:5" ht="12.75">
      <c r="B98" s="18" t="s">
        <v>122</v>
      </c>
      <c r="C98" s="19"/>
      <c r="D98" s="19"/>
      <c r="E98" t="str">
        <f>B98</f>
        <v>hermanasmarianas@tropicweb.net</v>
      </c>
    </row>
    <row r="99" spans="1:4" ht="15">
      <c r="A99" s="11"/>
      <c r="B99" s="19"/>
      <c r="C99" s="19"/>
      <c r="D99" s="19"/>
    </row>
    <row r="100" spans="1:4" ht="15">
      <c r="A100" s="10" t="s">
        <v>123</v>
      </c>
      <c r="B100" s="11" t="s">
        <v>168</v>
      </c>
      <c r="C100" s="19"/>
      <c r="D100" s="19" t="s">
        <v>91</v>
      </c>
    </row>
    <row r="101" spans="2:5" ht="12.75">
      <c r="B101" s="18" t="s">
        <v>124</v>
      </c>
      <c r="C101" s="19"/>
      <c r="D101" s="19"/>
      <c r="E101" t="str">
        <f>B101</f>
        <v>pgmuzquiz@gmail.com</v>
      </c>
    </row>
    <row r="102" spans="2:4" ht="15">
      <c r="B102" s="11" t="s">
        <v>169</v>
      </c>
      <c r="C102" s="19"/>
      <c r="D102" s="19" t="s">
        <v>91</v>
      </c>
    </row>
    <row r="103" spans="2:5" ht="12.75">
      <c r="B103" s="18" t="s">
        <v>125</v>
      </c>
      <c r="C103" s="19"/>
      <c r="D103" s="19"/>
      <c r="E103" t="str">
        <f>B103</f>
        <v>mab@hermanasdemaria.cl</v>
      </c>
    </row>
    <row r="104" ht="15">
      <c r="A104" s="11"/>
    </row>
  </sheetData>
  <sheetProtection/>
  <hyperlinks>
    <hyperlink ref="B6" r:id="rId1" display="mailto:jr.wieland@t-online.de"/>
    <hyperlink ref="B11" r:id="rId2" display="mailto:joseepele@speedy.com.ar"/>
    <hyperlink ref="B16" r:id="rId3" display="mailto:rigler@gmx.at"/>
    <hyperlink ref="B21" r:id="rId4" display="mailto:omtoaldo@terra.com.br"/>
    <hyperlink ref="B23" r:id="rId5" display="mailto:irmafatima@yahoo.com.br"/>
    <hyperlink ref="B26" r:id="rId6" display="mailto:maritadominguez@gmail.com"/>
    <hyperlink ref="A31" r:id="rId7" display="mailto:jfc@tigo.com.py"/>
    <hyperlink ref="B45" r:id="rId8" display="mailto:pasachgye@interactive.net.ec"/>
    <hyperlink ref="B47" r:id="rId9" display="mailto:hermana_virginia_alvarez@hotmail.com"/>
    <hyperlink ref="B50" r:id="rId10" display="mailto:pjavila@eisei.net.mx"/>
    <hyperlink ref="B52" r:id="rId11" display="mailto:sisterlourdes21@charter.net"/>
    <hyperlink ref="B55" r:id="rId12" display="mailto:o.mirek@szensztat.pl"/>
    <hyperlink ref="B60" r:id="rId13" display="mailto:p.josemelo@gmail.com"/>
    <hyperlink ref="B62" r:id="rId14" display="mailto:ir.liane@oniduo.pt"/>
    <hyperlink ref="B67" r:id="rId15" display="mailto:familienbund@schoenstatt.ch"/>
    <hyperlink ref="B72" r:id="rId16" display="mailto:hna_sylviamaria@yahho.es"/>
    <hyperlink ref="B78" r:id="rId17" display="pstefek@gmx.net"/>
    <hyperlink ref="B83" r:id="rId18" display="mailto:sr.gertrud-maria@freenet.de"/>
    <hyperlink ref="B86" r:id="rId19" display="mailto:frgerold@hotmail.com"/>
    <hyperlink ref="B88" r:id="rId20" display="srmarie@schsrsmary.org"/>
    <hyperlink ref="B91" r:id="rId21" display="mailto:pchri02@sbcglobal.net"/>
    <hyperlink ref="B96" r:id="rId22" display="father.francisco@gmail.com"/>
    <hyperlink ref="B98" r:id="rId23" display="mailto:hermanasmarianas@tropicweb.net"/>
    <hyperlink ref="B101" r:id="rId24" display="mailto:pgmuzquiz@gmail.com"/>
    <hyperlink ref="B103" r:id="rId25" display="mailto:mab@hermanasdemaria.cl"/>
    <hyperlink ref="B65" r:id="rId26" display="pmarian@bluewin.ch"/>
  </hyperlinks>
  <printOptions/>
  <pageMargins left="0.75" right="0.75" top="1" bottom="1" header="0.4921259845" footer="0.4921259845"/>
  <pageSetup horizontalDpi="600" verticalDpi="600" orientation="portrait" paperSize="9" r:id="rId27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38" sqref="A38"/>
    </sheetView>
  </sheetViews>
  <sheetFormatPr defaultColWidth="11.421875" defaultRowHeight="12.75"/>
  <cols>
    <col min="1" max="1" width="78.57421875" style="0" customWidth="1"/>
  </cols>
  <sheetData>
    <row r="1" ht="12.75">
      <c r="A1" s="14" t="s">
        <v>127</v>
      </c>
    </row>
    <row r="2" ht="12.75">
      <c r="A2" s="15"/>
    </row>
    <row r="3" ht="12.75">
      <c r="A3" s="14" t="s">
        <v>128</v>
      </c>
    </row>
    <row r="4" ht="30.75" customHeight="1">
      <c r="A4" s="14" t="s">
        <v>129</v>
      </c>
    </row>
    <row r="5" ht="30" customHeight="1">
      <c r="A5" s="14" t="s">
        <v>130</v>
      </c>
    </row>
    <row r="6" ht="12.75">
      <c r="A6" s="15"/>
    </row>
    <row r="7" ht="12.75">
      <c r="A7" s="14" t="s">
        <v>131</v>
      </c>
    </row>
    <row r="8" ht="12.75">
      <c r="A8" s="15"/>
    </row>
    <row r="9" ht="64.5" customHeight="1">
      <c r="A9" s="14" t="s">
        <v>132</v>
      </c>
    </row>
    <row r="10" ht="12.75">
      <c r="A10" s="15"/>
    </row>
    <row r="11" ht="25.5">
      <c r="A11" s="14" t="s">
        <v>133</v>
      </c>
    </row>
    <row r="12" ht="20.25" customHeight="1">
      <c r="A12" s="14" t="s">
        <v>134</v>
      </c>
    </row>
    <row r="13" ht="12.75">
      <c r="A13" s="14" t="s">
        <v>135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Wieland</dc:creator>
  <cp:keywords/>
  <dc:description/>
  <cp:lastModifiedBy>Dell</cp:lastModifiedBy>
  <dcterms:created xsi:type="dcterms:W3CDTF">2011-05-03T06:09:45Z</dcterms:created>
  <dcterms:modified xsi:type="dcterms:W3CDTF">2012-06-06T23:18:22Z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